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nedaccr-my.sharepoint.com/personal/cppi_uned_ac_cr/Documents/CPPI/Documentación Institucional/01. Documentación Aprobada/CONRE/Gestión de Desastres/"/>
    </mc:Choice>
  </mc:AlternateContent>
  <xr:revisionPtr revIDLastSave="15" documentId="8_{89E6341D-4A26-4E52-93D1-4D24E65E7AFF}" xr6:coauthVersionLast="47" xr6:coauthVersionMax="47" xr10:uidLastSave="{D2866765-E1F1-43A4-AD7F-261E8AEC7D1D}"/>
  <bookViews>
    <workbookView xWindow="11606" yWindow="-5477" windowWidth="33120" windowHeight="18000" xr2:uid="{00000000-000D-0000-FFFF-FFFF00000000}"/>
  </bookViews>
  <sheets>
    <sheet name="LISTA DE INICIATIVAS." sheetId="5" r:id="rId1"/>
    <sheet name="Resumen de datos." sheetId="6" r:id="rId2"/>
  </sheets>
  <definedNames>
    <definedName name="_xlnm._FilterDatabase" localSheetId="0" hidden="1">'LISTA DE INICIATIVAS.'!$B$8:$G$8</definedName>
    <definedName name="_xlnm.Print_Area" localSheetId="0">'LISTA DE INICIATIVAS.'!$A$1:$I$91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B13" i="6" l="1"/>
  <c r="B12" i="6"/>
  <c r="B11" i="6"/>
  <c r="B10" i="6"/>
  <c r="B9" i="6"/>
  <c r="B8" i="6"/>
  <c r="B7" i="6"/>
  <c r="B6" i="6"/>
  <c r="B3" i="6" l="1"/>
  <c r="B14" i="6" l="1"/>
  <c r="C14" i="6" l="1"/>
  <c r="C11" i="6"/>
  <c r="C12" i="6"/>
  <c r="C7" i="6"/>
  <c r="C6" i="6"/>
  <c r="C9" i="6"/>
  <c r="C13" i="6"/>
  <c r="C10" i="6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5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La fecha se actualiza automáticamente</t>
        </r>
      </text>
    </comment>
    <comment ref="H8" authorId="0" shapeId="0" xr:uid="{00000000-0006-0000-0000-000002000000}">
      <text>
        <r>
          <rPr>
            <b/>
            <sz val="12"/>
            <color rgb="FF000000"/>
            <rFont val="+mn-lt"/>
            <charset val="1"/>
          </rPr>
          <t xml:space="preserve">Revisar la lista que se despliega en cada una de las celdas de esta columna. 
</t>
        </r>
        <r>
          <rPr>
            <b/>
            <sz val="12"/>
            <color rgb="FF000000"/>
            <rFont val="+mn-lt"/>
            <charset val="1"/>
          </rPr>
          <t xml:space="preserve">Seleccionar en la lista desplegable de cada celda de esta  columna si la iniciativa correponde a: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-Proyectos de acción social: proyecto de extensión o acción social.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-Proyectos de investigación: proyectos de investigación inscritos en la universidad.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-Centro, Instituto, Observatorio dedicado a la investgación.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-Programa institucional de la universidad.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-Comité o Comisiones Institucionales.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-Administración / Docencia: instancia académica, carrera, diplomado, curso en específico relacionado con la temática. 
</t>
        </r>
        <r>
          <rPr>
            <b/>
            <sz val="12"/>
            <color rgb="FF000000"/>
            <rFont val="+mn-lt"/>
            <charset val="1"/>
          </rPr>
          <t xml:space="preserve">
</t>
        </r>
        <r>
          <rPr>
            <b/>
            <sz val="12"/>
            <color rgb="FF000000"/>
            <rFont val="+mn-lt"/>
            <charset val="1"/>
          </rPr>
          <t xml:space="preserve">-Otros: otra clasificación de acuerdo a los objetivos de la iniciativa.
</t>
        </r>
      </text>
    </comment>
    <comment ref="I8" authorId="0" shapeId="0" xr:uid="{00000000-0006-0000-0000-000003000000}">
      <text>
        <r>
          <rPr>
            <b/>
            <sz val="10"/>
            <color rgb="FF000000"/>
            <rFont val="Tahoma"/>
            <family val="2"/>
          </rPr>
          <t xml:space="preserve">Indique alguna observación o especificación adicional.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5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>Información se completa automáticamente.</t>
        </r>
      </text>
    </comment>
    <comment ref="C5" authorId="0" shapeId="0" xr:uid="{00000000-0006-0000-0100-000002000000}">
      <text>
        <r>
          <rPr>
            <b/>
            <sz val="10"/>
            <color rgb="FF000000"/>
            <rFont val="Tahoma"/>
            <family val="2"/>
          </rPr>
          <t>Información se completa automaticamente.</t>
        </r>
      </text>
    </comment>
  </commentList>
</comments>
</file>

<file path=xl/sharedStrings.xml><?xml version="1.0" encoding="utf-8"?>
<sst xmlns="http://schemas.openxmlformats.org/spreadsheetml/2006/main" count="34" uniqueCount="34">
  <si>
    <t>Gestión del Riesgo de Desastre</t>
  </si>
  <si>
    <t>FUNED CONRE 03 00 01</t>
  </si>
  <si>
    <t>Fecha de aprobación</t>
  </si>
  <si>
    <t xml:space="preserve">Informe de las acciones orientadas a la gestión del riesgo de desastres institucional </t>
  </si>
  <si>
    <t>Versión</t>
  </si>
  <si>
    <t>Elaborado por:</t>
  </si>
  <si>
    <t>Equipo Técnico  Gestión del Riesgo de Desastres - UNED</t>
  </si>
  <si>
    <t>Rige a partir de:</t>
  </si>
  <si>
    <t>Fecha de actualización:</t>
  </si>
  <si>
    <t>#</t>
  </si>
  <si>
    <t>Nombre de Iniciativa</t>
  </si>
  <si>
    <t>Objetivo</t>
  </si>
  <si>
    <t>Unidad Académica / Instancia responsable</t>
  </si>
  <si>
    <t>Nombre de la persona responsable</t>
  </si>
  <si>
    <t>Teléfono</t>
  </si>
  <si>
    <t>Correo electrónico</t>
  </si>
  <si>
    <t>Clasificación de la iniciativa</t>
  </si>
  <si>
    <t>Observaciones</t>
  </si>
  <si>
    <t xml:space="preserve">Universidad _ </t>
  </si>
  <si>
    <t>Actualización:</t>
  </si>
  <si>
    <t>Clasificación</t>
  </si>
  <si>
    <t>Cantidad</t>
  </si>
  <si>
    <t>Porcentaje</t>
  </si>
  <si>
    <t>Proyectos de extensión</t>
  </si>
  <si>
    <t>Proyectos de investigación</t>
  </si>
  <si>
    <t>Centros / Institutos de Investigación</t>
  </si>
  <si>
    <t xml:space="preserve">Docencia </t>
  </si>
  <si>
    <t>Programas</t>
  </si>
  <si>
    <t>Comités</t>
  </si>
  <si>
    <t>Comisiones</t>
  </si>
  <si>
    <t>Otros</t>
  </si>
  <si>
    <t>Total</t>
  </si>
  <si>
    <t>11 de agosto del 2025</t>
  </si>
  <si>
    <t>28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</si>
</sst>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2"/>
      <color rgb="FF000000"/>
      <name val="+mn-lt"/>
      <charset val="1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9" fillId="4" borderId="9" xfId="0" applyFont="1" applyFill="1" applyBorder="1" applyAlignment="1">
      <alignment horizontal="center"/>
    </xf>
    <xf numFmtId="9" fontId="9" fillId="4" borderId="11" xfId="1" applyFont="1" applyFill="1" applyBorder="1" applyAlignment="1">
      <alignment horizontal="center"/>
    </xf>
    <xf numFmtId="0" fontId="6" fillId="8" borderId="0" xfId="0" applyFont="1" applyFill="1" applyAlignment="1">
      <alignment horizontal="left" vertical="center"/>
    </xf>
    <xf numFmtId="14" fontId="6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0" fillId="8" borderId="0" xfId="0" applyFill="1"/>
    <xf numFmtId="0" fontId="3" fillId="8" borderId="0" xfId="0" applyFont="1" applyFill="1" applyAlignment="1">
      <alignment vertical="top"/>
    </xf>
    <xf numFmtId="14" fontId="0" fillId="8" borderId="0" xfId="0" applyNumberFormat="1" applyFill="1" applyAlignment="1">
      <alignment vertical="top"/>
    </xf>
    <xf numFmtId="0" fontId="3" fillId="8" borderId="0" xfId="0" applyFont="1" applyFill="1" applyAlignment="1">
      <alignment horizontal="center" vertical="center"/>
    </xf>
    <xf numFmtId="0" fontId="0" fillId="8" borderId="14" xfId="0" applyFill="1" applyBorder="1"/>
    <xf numFmtId="0" fontId="0" fillId="8" borderId="2" xfId="0" applyFill="1" applyBorder="1" applyAlignment="1">
      <alignment horizontal="center"/>
    </xf>
    <xf numFmtId="9" fontId="0" fillId="8" borderId="18" xfId="1" applyFont="1" applyFill="1" applyBorder="1" applyAlignment="1">
      <alignment horizontal="center"/>
    </xf>
    <xf numFmtId="0" fontId="0" fillId="8" borderId="7" xfId="0" applyFill="1" applyBorder="1"/>
    <xf numFmtId="9" fontId="0" fillId="8" borderId="11" xfId="1" applyFont="1" applyFill="1" applyBorder="1" applyAlignment="1">
      <alignment horizontal="center"/>
    </xf>
    <xf numFmtId="0" fontId="1" fillId="4" borderId="8" xfId="0" applyFont="1" applyFill="1" applyBorder="1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4" fillId="0" borderId="1" xfId="2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14" fillId="0" borderId="1" xfId="2" applyFill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7" fillId="0" borderId="0" xfId="0" applyFo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14" fontId="10" fillId="0" borderId="19" xfId="0" applyNumberFormat="1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14" fontId="10" fillId="0" borderId="29" xfId="0" applyNumberFormat="1" applyFont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2"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Cantidad de iniciativas que</a:t>
            </a:r>
            <a:r>
              <a:rPr lang="en-US" b="1" baseline="0"/>
              <a:t> trabajan el tema de Gestión de riesgos de desastres. </a:t>
            </a:r>
          </a:p>
          <a:p>
            <a:pPr>
              <a:defRPr/>
            </a:pPr>
            <a:r>
              <a:rPr lang="en-US" b="1" baseline="0"/>
              <a:t>Universidad __. 2019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'Resumen de datos.'!$B$5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de datos.'!$A$6:$A$13</c:f>
              <c:strCache>
                <c:ptCount val="8"/>
                <c:pt idx="0">
                  <c:v>Proyectos de extensión</c:v>
                </c:pt>
                <c:pt idx="1">
                  <c:v>Proyectos de investigación</c:v>
                </c:pt>
                <c:pt idx="2">
                  <c:v>Centros / Institutos de Investigación</c:v>
                </c:pt>
                <c:pt idx="3">
                  <c:v>Docencia </c:v>
                </c:pt>
                <c:pt idx="4">
                  <c:v>Programas</c:v>
                </c:pt>
                <c:pt idx="5">
                  <c:v>Comités</c:v>
                </c:pt>
                <c:pt idx="6">
                  <c:v>Comisiones</c:v>
                </c:pt>
                <c:pt idx="7">
                  <c:v>Otros</c:v>
                </c:pt>
              </c:strCache>
            </c:strRef>
          </c:cat>
          <c:val>
            <c:numRef>
              <c:f>'Resumen de datos.'!$B$6:$B$13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3-A64C-BDF3-CB527FA73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9075888"/>
        <c:axId val="329077456"/>
      </c:barChart>
      <c:catAx>
        <c:axId val="329075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b="1"/>
                  <a:t>Clasificación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077456"/>
        <c:crosses val="autoZero"/>
        <c:auto val="1"/>
        <c:lblAlgn val="ctr"/>
        <c:lblOffset val="100"/>
        <c:noMultiLvlLbl val="0"/>
      </c:catAx>
      <c:valAx>
        <c:axId val="32907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b="1"/>
                  <a:t>Cantidad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07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/>
              <a:t>Porcentaje</a:t>
            </a:r>
            <a:r>
              <a:rPr lang="es-ES_tradnl" b="1" baseline="0"/>
              <a:t> de iniciativas de Gestón del riesgo de desastres en la Universidad__- (Fecha)</a:t>
            </a:r>
            <a:endParaRPr lang="es-ES_tradnl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B2-034B-BF86-C0E6F53EDA4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B2-034B-BF86-C0E6F53EDA4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B2-034B-BF86-C0E6F53EDA4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B2-034B-BF86-C0E6F53EDA4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B2-034B-BF86-C0E6F53EDA4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B2-034B-BF86-C0E6F53EDA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B2-034B-BF86-C0E6F53EDA4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B2-034B-BF86-C0E6F53EDA44}"/>
              </c:ext>
            </c:extLst>
          </c:dPt>
          <c:cat>
            <c:strRef>
              <c:f>'Resumen de datos.'!$A$6:$A$13</c:f>
              <c:strCache>
                <c:ptCount val="8"/>
                <c:pt idx="0">
                  <c:v>Proyectos de extensión</c:v>
                </c:pt>
                <c:pt idx="1">
                  <c:v>Proyectos de investigación</c:v>
                </c:pt>
                <c:pt idx="2">
                  <c:v>Centros / Institutos de Investigación</c:v>
                </c:pt>
                <c:pt idx="3">
                  <c:v>Docencia </c:v>
                </c:pt>
                <c:pt idx="4">
                  <c:v>Programas</c:v>
                </c:pt>
                <c:pt idx="5">
                  <c:v>Comités</c:v>
                </c:pt>
                <c:pt idx="6">
                  <c:v>Comisiones</c:v>
                </c:pt>
                <c:pt idx="7">
                  <c:v>Otros</c:v>
                </c:pt>
              </c:strCache>
            </c:strRef>
          </c:cat>
          <c:val>
            <c:numRef>
              <c:f>'Resumen de datos.'!$B$6:$B$13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B2-034B-BF86-C0E6F53EDA4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B2-034B-BF86-C0E6F53EDA4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B2-034B-BF86-C0E6F53EDA4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B2-034B-BF86-C0E6F53EDA4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B2-034B-BF86-C0E6F53EDA4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B2-034B-BF86-C0E6F53EDA44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B2-034B-BF86-C0E6F53EDA44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B2-034B-BF86-C0E6F53EDA44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B2-034B-BF86-C0E6F53EDA44}"/>
              </c:ext>
            </c:extLst>
          </c:dPt>
          <c:cat>
            <c:strRef>
              <c:f>'Resumen de datos.'!$A$6:$A$13</c:f>
              <c:strCache>
                <c:ptCount val="8"/>
                <c:pt idx="0">
                  <c:v>Proyectos de extensión</c:v>
                </c:pt>
                <c:pt idx="1">
                  <c:v>Proyectos de investigación</c:v>
                </c:pt>
                <c:pt idx="2">
                  <c:v>Centros / Institutos de Investigación</c:v>
                </c:pt>
                <c:pt idx="3">
                  <c:v>Docencia </c:v>
                </c:pt>
                <c:pt idx="4">
                  <c:v>Programas</c:v>
                </c:pt>
                <c:pt idx="5">
                  <c:v>Comités</c:v>
                </c:pt>
                <c:pt idx="6">
                  <c:v>Comisiones</c:v>
                </c:pt>
                <c:pt idx="7">
                  <c:v>Otros</c:v>
                </c:pt>
              </c:strCache>
            </c:strRef>
          </c:cat>
          <c:val>
            <c:numRef>
              <c:f>'Resumen de datos.'!$C$6:$C$13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CB2-034B-BF86-C0E6F53ED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222250</xdr:rowOff>
    </xdr:from>
    <xdr:to>
      <xdr:col>1</xdr:col>
      <xdr:colOff>1119052</xdr:colOff>
      <xdr:row>3</xdr:row>
      <xdr:rowOff>177619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A81530-35FE-4A86-8292-03F1481C5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" y="222250"/>
          <a:ext cx="1100455" cy="989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2</xdr:row>
      <xdr:rowOff>330200</xdr:rowOff>
    </xdr:from>
    <xdr:to>
      <xdr:col>10</xdr:col>
      <xdr:colOff>279400</xdr:colOff>
      <xdr:row>17</xdr:row>
      <xdr:rowOff>50800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837F15-3BAA-3A4E-B8AD-32661C5DF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673100</xdr:colOff>
      <xdr:row>2</xdr:row>
      <xdr:rowOff>330200</xdr:rowOff>
    </xdr:from>
    <xdr:to>
      <xdr:col>16</xdr:col>
      <xdr:colOff>787400</xdr:colOff>
      <xdr:row>17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B2B01C-3D23-6B48-829A-040F279D1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8:I98" totalsRowShown="0" headerRowDxfId="11" dataDxfId="10" tableBorderDxfId="9">
  <autoFilter ref="A8:I98" xr:uid="{00000000-0009-0000-0100-000002000000}"/>
  <tableColumns count="9">
    <tableColumn id="1" xr3:uid="{00000000-0010-0000-0000-000001000000}" name="#" dataDxfId="8"/>
    <tableColumn id="2" xr3:uid="{00000000-0010-0000-0000-000002000000}" name="Nombre de Iniciativa" dataDxfId="7"/>
    <tableColumn id="3" xr3:uid="{00000000-0010-0000-0000-000003000000}" name="Objetivo" dataDxfId="6"/>
    <tableColumn id="4" xr3:uid="{00000000-0010-0000-0000-000004000000}" name="Unidad Académica / Instancia responsable" dataDxfId="5"/>
    <tableColumn id="5" xr3:uid="{00000000-0010-0000-0000-000005000000}" name="Nombre de la persona responsable" dataDxfId="4"/>
    <tableColumn id="6" xr3:uid="{00000000-0010-0000-0000-000006000000}" name="Teléfono" dataDxfId="3"/>
    <tableColumn id="7" xr3:uid="{00000000-0010-0000-0000-000007000000}" name="Correo electrónico" dataDxfId="2"/>
    <tableColumn id="8" xr3:uid="{00000000-0010-0000-0000-000008000000}" name="Clasificación de la iniciativa" dataDxfId="1"/>
    <tableColumn id="9" xr3:uid="{00000000-0010-0000-0000-000009000000}" name="Observacion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I98"/>
  <sheetViews>
    <sheetView tabSelected="1" view="pageBreakPreview" zoomScale="115" zoomScaleNormal="80" zoomScaleSheetLayoutView="115" workbookViewId="0">
      <pane xSplit="1" ySplit="8" topLeftCell="B23" activePane="bottomRight" state="frozen"/>
      <selection pane="topRight" activeCell="B1" sqref="B1"/>
      <selection pane="bottomLeft" activeCell="A9" sqref="A9"/>
      <selection pane="bottomRight" activeCell="H5" sqref="H5"/>
    </sheetView>
  </sheetViews>
  <sheetFormatPr baseColWidth="10" defaultColWidth="10.85546875" defaultRowHeight="15"/>
  <cols>
    <col min="1" max="1" width="9.42578125" style="35" customWidth="1"/>
    <col min="2" max="2" width="31" bestFit="1" customWidth="1"/>
    <col min="3" max="3" width="34" customWidth="1"/>
    <col min="4" max="4" width="42.7109375" customWidth="1"/>
    <col min="5" max="5" width="41.28515625" bestFit="1" customWidth="1"/>
    <col min="6" max="6" width="20.28515625" customWidth="1"/>
    <col min="7" max="7" width="27.140625" bestFit="1" customWidth="1"/>
    <col min="8" max="8" width="29.85546875" customWidth="1"/>
    <col min="9" max="9" width="22" customWidth="1"/>
  </cols>
  <sheetData>
    <row r="1" spans="1:9" ht="24" customHeight="1" thickBot="1">
      <c r="A1" s="43"/>
      <c r="B1" s="44"/>
      <c r="C1" s="49" t="s">
        <v>0</v>
      </c>
      <c r="D1" s="50"/>
      <c r="E1" s="50"/>
      <c r="F1" s="50"/>
      <c r="G1" s="51"/>
      <c r="H1" s="39"/>
      <c r="I1" s="36"/>
    </row>
    <row r="2" spans="1:9" ht="29.25" customHeight="1" thickBot="1">
      <c r="A2" s="45"/>
      <c r="B2" s="46"/>
      <c r="C2" s="49" t="s">
        <v>1</v>
      </c>
      <c r="D2" s="50"/>
      <c r="E2" s="50"/>
      <c r="F2" s="50"/>
      <c r="G2" s="51"/>
      <c r="H2" s="40" t="s">
        <v>2</v>
      </c>
      <c r="I2" s="37" t="s">
        <v>32</v>
      </c>
    </row>
    <row r="3" spans="1:9" ht="29.25" customHeight="1" thickBot="1">
      <c r="A3" s="45"/>
      <c r="B3" s="46"/>
      <c r="C3" s="49" t="s">
        <v>3</v>
      </c>
      <c r="D3" s="50"/>
      <c r="E3" s="50"/>
      <c r="F3" s="50"/>
      <c r="G3" s="51"/>
      <c r="H3" s="40" t="s">
        <v>4</v>
      </c>
      <c r="I3" s="37">
        <v>1</v>
      </c>
    </row>
    <row r="4" spans="1:9" ht="24" thickBot="1">
      <c r="A4" s="45"/>
      <c r="B4" s="46"/>
      <c r="C4" s="42" t="s">
        <v>5</v>
      </c>
      <c r="D4" s="52" t="s">
        <v>6</v>
      </c>
      <c r="E4" s="53"/>
      <c r="F4" s="53"/>
      <c r="G4" s="54"/>
      <c r="H4" s="40" t="s">
        <v>7</v>
      </c>
      <c r="I4" s="37" t="s">
        <v>33</v>
      </c>
    </row>
    <row r="5" spans="1:9" ht="24" thickBot="1">
      <c r="A5" s="47"/>
      <c r="B5" s="48"/>
      <c r="C5" s="42" t="s">
        <v>8</v>
      </c>
      <c r="D5" s="55">
        <f ca="1">+TODAY()</f>
        <v>45896</v>
      </c>
      <c r="E5" s="56"/>
      <c r="F5" s="56"/>
      <c r="G5" s="57"/>
      <c r="H5" s="41"/>
      <c r="I5" s="38"/>
    </row>
    <row r="6" spans="1:9" ht="23.25">
      <c r="A6" s="22"/>
      <c r="B6" s="22"/>
      <c r="C6" s="22"/>
      <c r="D6" s="22"/>
      <c r="E6" s="22"/>
      <c r="F6" s="22"/>
      <c r="G6" s="22"/>
      <c r="H6" s="23"/>
    </row>
    <row r="7" spans="1:9" ht="15" customHeight="1">
      <c r="A7" s="22"/>
      <c r="B7" s="22"/>
      <c r="C7" s="22"/>
      <c r="D7" s="22"/>
      <c r="E7" s="22"/>
      <c r="F7" s="22"/>
      <c r="G7" s="22"/>
      <c r="H7" s="23"/>
    </row>
    <row r="8" spans="1:9" ht="63.95" customHeight="1">
      <c r="A8" s="33" t="s">
        <v>9</v>
      </c>
      <c r="B8" s="24" t="s">
        <v>10</v>
      </c>
      <c r="C8" s="25" t="s">
        <v>11</v>
      </c>
      <c r="D8" s="24" t="s">
        <v>12</v>
      </c>
      <c r="E8" s="25" t="s">
        <v>13</v>
      </c>
      <c r="F8" s="25" t="s">
        <v>14</v>
      </c>
      <c r="G8" s="25" t="s">
        <v>15</v>
      </c>
      <c r="H8" s="26" t="s">
        <v>16</v>
      </c>
      <c r="I8" s="27" t="s">
        <v>17</v>
      </c>
    </row>
    <row r="9" spans="1:9">
      <c r="A9" s="34">
        <v>1</v>
      </c>
      <c r="B9" s="28"/>
      <c r="C9" s="28"/>
      <c r="D9" s="28"/>
      <c r="E9" s="28"/>
      <c r="F9" s="28"/>
      <c r="G9" s="29"/>
      <c r="H9" s="28"/>
      <c r="I9" s="28"/>
    </row>
    <row r="10" spans="1:9">
      <c r="A10" s="34">
        <v>2</v>
      </c>
      <c r="B10" s="28"/>
      <c r="C10" s="28"/>
      <c r="D10" s="28"/>
      <c r="E10" s="28"/>
      <c r="F10" s="28"/>
      <c r="G10" s="29"/>
      <c r="H10" s="28"/>
      <c r="I10" s="28"/>
    </row>
    <row r="11" spans="1:9">
      <c r="A11" s="34">
        <v>3</v>
      </c>
      <c r="B11" s="30"/>
      <c r="C11" s="28"/>
      <c r="D11" s="28"/>
      <c r="E11" s="28"/>
      <c r="F11" s="28"/>
      <c r="G11" s="28"/>
      <c r="H11" s="28"/>
      <c r="I11" s="28"/>
    </row>
    <row r="12" spans="1:9">
      <c r="A12" s="34">
        <v>4</v>
      </c>
      <c r="B12" s="28"/>
      <c r="C12" s="28"/>
      <c r="D12" s="28"/>
      <c r="E12" s="28"/>
      <c r="F12" s="28"/>
      <c r="G12" s="29"/>
      <c r="H12" s="28"/>
      <c r="I12" s="28"/>
    </row>
    <row r="13" spans="1:9">
      <c r="A13" s="34">
        <v>5</v>
      </c>
      <c r="B13" s="28"/>
      <c r="C13" s="28"/>
      <c r="D13" s="28"/>
      <c r="E13" s="28"/>
      <c r="F13" s="28"/>
      <c r="G13" s="29"/>
      <c r="H13" s="28"/>
      <c r="I13" s="28"/>
    </row>
    <row r="14" spans="1:9">
      <c r="A14" s="34">
        <v>6</v>
      </c>
      <c r="B14" s="28"/>
      <c r="C14" s="28"/>
      <c r="D14" s="28"/>
      <c r="E14" s="28"/>
      <c r="F14" s="28"/>
      <c r="G14" s="29"/>
      <c r="H14" s="28"/>
      <c r="I14" s="28"/>
    </row>
    <row r="15" spans="1:9">
      <c r="A15" s="34">
        <v>7</v>
      </c>
      <c r="B15" s="28"/>
      <c r="C15" s="28"/>
      <c r="D15" s="28"/>
      <c r="E15" s="28"/>
      <c r="F15" s="28"/>
      <c r="G15" s="29"/>
      <c r="H15" s="31"/>
      <c r="I15" s="28"/>
    </row>
    <row r="16" spans="1:9">
      <c r="A16" s="34">
        <v>8</v>
      </c>
      <c r="B16" s="28"/>
      <c r="C16" s="28"/>
      <c r="D16" s="28"/>
      <c r="E16" s="28"/>
      <c r="F16" s="28"/>
      <c r="G16" s="29"/>
      <c r="H16" s="28"/>
      <c r="I16" s="28"/>
    </row>
    <row r="17" spans="1:9">
      <c r="A17" s="34">
        <v>9</v>
      </c>
      <c r="C17" s="28"/>
      <c r="D17" s="28"/>
      <c r="E17" s="28"/>
      <c r="F17" s="28"/>
      <c r="G17" s="29"/>
      <c r="H17" s="28"/>
      <c r="I17" s="28"/>
    </row>
    <row r="18" spans="1:9">
      <c r="A18" s="34">
        <v>10</v>
      </c>
      <c r="B18" s="28"/>
      <c r="C18" s="28"/>
      <c r="D18" s="28"/>
      <c r="E18" s="28"/>
      <c r="F18" s="28"/>
      <c r="G18" s="29"/>
      <c r="H18" s="28"/>
      <c r="I18" s="28"/>
    </row>
    <row r="19" spans="1:9">
      <c r="A19" s="34">
        <v>11</v>
      </c>
      <c r="B19" s="28"/>
      <c r="C19" s="28"/>
      <c r="D19" s="28"/>
      <c r="E19" s="28"/>
      <c r="F19" s="28"/>
      <c r="G19" s="29"/>
      <c r="H19" s="28"/>
      <c r="I19" s="28"/>
    </row>
    <row r="20" spans="1:9">
      <c r="A20" s="34">
        <v>12</v>
      </c>
      <c r="B20" s="28"/>
      <c r="C20" s="28"/>
      <c r="D20" s="28"/>
      <c r="E20" s="28"/>
      <c r="F20" s="28"/>
      <c r="G20" s="29"/>
      <c r="H20" s="28"/>
      <c r="I20" s="28"/>
    </row>
    <row r="21" spans="1:9">
      <c r="A21" s="34">
        <v>13</v>
      </c>
      <c r="B21" s="28"/>
      <c r="C21" s="28"/>
      <c r="D21" s="28"/>
      <c r="E21" s="28"/>
      <c r="F21" s="28"/>
      <c r="G21" s="29"/>
      <c r="H21" s="28"/>
      <c r="I21" s="28"/>
    </row>
    <row r="22" spans="1:9">
      <c r="A22" s="34">
        <v>14</v>
      </c>
      <c r="B22" s="28"/>
      <c r="C22" s="28"/>
      <c r="D22" s="28"/>
      <c r="E22" s="28"/>
      <c r="F22" s="28"/>
      <c r="G22" s="29"/>
      <c r="H22" s="28"/>
      <c r="I22" s="28"/>
    </row>
    <row r="23" spans="1:9">
      <c r="A23" s="34">
        <v>15</v>
      </c>
      <c r="B23" s="28"/>
      <c r="C23" s="28"/>
      <c r="D23" s="28"/>
      <c r="E23" s="28"/>
      <c r="F23" s="28"/>
      <c r="G23" s="29"/>
      <c r="H23" s="28"/>
      <c r="I23" s="28"/>
    </row>
    <row r="24" spans="1:9">
      <c r="A24" s="34">
        <v>16</v>
      </c>
      <c r="B24" s="28"/>
      <c r="C24" s="28"/>
      <c r="D24" s="28"/>
      <c r="E24" s="28"/>
      <c r="F24" s="28"/>
      <c r="G24" s="29"/>
      <c r="H24" s="28"/>
      <c r="I24" s="28"/>
    </row>
    <row r="25" spans="1:9">
      <c r="A25" s="34">
        <v>17</v>
      </c>
      <c r="B25" s="28"/>
      <c r="C25" s="28"/>
      <c r="D25" s="28"/>
      <c r="E25" s="28"/>
      <c r="F25" s="28"/>
      <c r="G25" s="29"/>
      <c r="H25" s="28"/>
      <c r="I25" s="28"/>
    </row>
    <row r="26" spans="1:9">
      <c r="A26" s="34">
        <v>18</v>
      </c>
      <c r="B26" s="31"/>
      <c r="C26" s="31"/>
      <c r="D26" s="31"/>
      <c r="E26" s="31"/>
      <c r="F26" s="31"/>
      <c r="G26" s="32"/>
      <c r="H26" s="31"/>
      <c r="I26" s="28"/>
    </row>
    <row r="27" spans="1:9">
      <c r="A27" s="34">
        <v>19</v>
      </c>
      <c r="B27" s="31"/>
      <c r="C27" s="31"/>
      <c r="D27" s="31"/>
      <c r="E27" s="31"/>
      <c r="F27" s="31"/>
      <c r="G27" s="32"/>
      <c r="H27" s="31"/>
      <c r="I27" s="28"/>
    </row>
    <row r="28" spans="1:9">
      <c r="A28" s="34">
        <v>20</v>
      </c>
      <c r="B28" s="31"/>
      <c r="C28" s="31"/>
      <c r="D28" s="31"/>
      <c r="E28" s="31"/>
      <c r="F28" s="31"/>
      <c r="G28" s="32"/>
      <c r="H28" s="28"/>
      <c r="I28" s="28"/>
    </row>
    <row r="29" spans="1:9">
      <c r="A29" s="34">
        <v>23</v>
      </c>
      <c r="B29" s="28"/>
      <c r="C29" s="28"/>
      <c r="D29" s="28"/>
      <c r="E29" s="28"/>
      <c r="F29" s="28"/>
      <c r="G29" s="29"/>
      <c r="H29" s="28"/>
      <c r="I29" s="28"/>
    </row>
    <row r="30" spans="1:9">
      <c r="A30" s="34">
        <v>24</v>
      </c>
      <c r="B30" s="28"/>
      <c r="C30" s="28"/>
      <c r="D30" s="28"/>
      <c r="E30" s="28"/>
      <c r="F30" s="28"/>
      <c r="G30" s="28"/>
      <c r="H30" s="28"/>
      <c r="I30" s="28"/>
    </row>
    <row r="31" spans="1:9">
      <c r="A31" s="34">
        <v>25</v>
      </c>
      <c r="B31" s="28"/>
      <c r="C31" s="28"/>
      <c r="D31" s="28"/>
      <c r="E31" s="28"/>
      <c r="F31" s="28"/>
      <c r="G31" s="28"/>
      <c r="H31" s="28"/>
      <c r="I31" s="28"/>
    </row>
    <row r="32" spans="1:9">
      <c r="A32" s="34">
        <v>26</v>
      </c>
      <c r="B32" s="28"/>
      <c r="C32" s="28"/>
      <c r="D32" s="28"/>
      <c r="E32" s="28"/>
      <c r="F32" s="28"/>
      <c r="G32" s="28"/>
      <c r="H32" s="28"/>
      <c r="I32" s="28"/>
    </row>
    <row r="33" spans="1:9">
      <c r="A33" s="34">
        <v>27</v>
      </c>
      <c r="B33" s="28"/>
      <c r="C33" s="28"/>
      <c r="D33" s="28"/>
      <c r="E33" s="28"/>
      <c r="F33" s="28"/>
      <c r="G33" s="28"/>
      <c r="H33" s="28"/>
      <c r="I33" s="28"/>
    </row>
    <row r="34" spans="1:9">
      <c r="A34" s="34">
        <v>28</v>
      </c>
      <c r="B34" s="28"/>
      <c r="C34" s="28"/>
      <c r="D34" s="28"/>
      <c r="E34" s="28"/>
      <c r="F34" s="28"/>
      <c r="G34" s="28"/>
      <c r="H34" s="28"/>
      <c r="I34" s="28"/>
    </row>
    <row r="35" spans="1:9">
      <c r="A35" s="34">
        <v>29</v>
      </c>
      <c r="B35" s="28"/>
      <c r="C35" s="28"/>
      <c r="D35" s="28"/>
      <c r="E35" s="28"/>
      <c r="F35" s="28"/>
      <c r="G35" s="28"/>
      <c r="H35" s="28"/>
      <c r="I35" s="28"/>
    </row>
    <row r="36" spans="1:9">
      <c r="A36" s="34">
        <v>30</v>
      </c>
      <c r="B36" s="28"/>
      <c r="C36" s="28"/>
      <c r="D36" s="28"/>
      <c r="E36" s="28"/>
      <c r="F36" s="28"/>
      <c r="G36" s="28"/>
      <c r="H36" s="28"/>
      <c r="I36" s="28"/>
    </row>
    <row r="37" spans="1:9">
      <c r="A37" s="34">
        <v>31</v>
      </c>
      <c r="B37" s="28"/>
      <c r="C37" s="28"/>
      <c r="D37" s="28"/>
      <c r="E37" s="28"/>
      <c r="F37" s="28"/>
      <c r="G37" s="28"/>
      <c r="H37" s="28"/>
      <c r="I37" s="28"/>
    </row>
    <row r="38" spans="1:9">
      <c r="A38" s="34">
        <v>32</v>
      </c>
      <c r="B38" s="28"/>
      <c r="C38" s="28"/>
      <c r="D38" s="28"/>
      <c r="E38" s="28"/>
      <c r="F38" s="28"/>
      <c r="G38" s="28"/>
      <c r="H38" s="28"/>
      <c r="I38" s="28"/>
    </row>
    <row r="39" spans="1:9">
      <c r="A39" s="34">
        <v>33</v>
      </c>
      <c r="B39" s="28"/>
      <c r="C39" s="28"/>
      <c r="D39" s="28"/>
      <c r="E39" s="28"/>
      <c r="F39" s="28"/>
      <c r="G39" s="28"/>
      <c r="H39" s="28"/>
      <c r="I39" s="28"/>
    </row>
    <row r="40" spans="1:9">
      <c r="A40" s="34">
        <v>34</v>
      </c>
      <c r="B40" s="28"/>
      <c r="C40" s="28"/>
      <c r="D40" s="28"/>
      <c r="E40" s="28"/>
      <c r="F40" s="28"/>
      <c r="G40" s="28"/>
      <c r="H40" s="28"/>
      <c r="I40" s="28"/>
    </row>
    <row r="41" spans="1:9">
      <c r="A41" s="34">
        <v>35</v>
      </c>
      <c r="B41" s="28"/>
      <c r="C41" s="28"/>
      <c r="D41" s="28"/>
      <c r="E41" s="28"/>
      <c r="F41" s="28"/>
      <c r="G41" s="28"/>
      <c r="H41" s="28"/>
      <c r="I41" s="28"/>
    </row>
    <row r="42" spans="1:9">
      <c r="A42" s="34">
        <v>36</v>
      </c>
      <c r="B42" s="28"/>
      <c r="C42" s="28"/>
      <c r="D42" s="28"/>
      <c r="E42" s="28"/>
      <c r="F42" s="28"/>
      <c r="G42" s="28"/>
      <c r="H42" s="28"/>
      <c r="I42" s="28"/>
    </row>
    <row r="43" spans="1:9">
      <c r="A43" s="34">
        <v>37</v>
      </c>
      <c r="B43" s="28"/>
      <c r="C43" s="28"/>
      <c r="D43" s="28"/>
      <c r="E43" s="28"/>
      <c r="F43" s="28"/>
      <c r="G43" s="28"/>
      <c r="H43" s="28"/>
      <c r="I43" s="28"/>
    </row>
    <row r="44" spans="1:9">
      <c r="A44" s="34">
        <v>38</v>
      </c>
      <c r="B44" s="28"/>
      <c r="C44" s="28"/>
      <c r="D44" s="28"/>
      <c r="E44" s="28"/>
      <c r="F44" s="28"/>
      <c r="G44" s="28"/>
      <c r="H44" s="28"/>
      <c r="I44" s="28"/>
    </row>
    <row r="45" spans="1:9">
      <c r="A45" s="34">
        <v>39</v>
      </c>
      <c r="B45" s="28"/>
      <c r="C45" s="28"/>
      <c r="D45" s="28"/>
      <c r="E45" s="28"/>
      <c r="F45" s="28"/>
      <c r="G45" s="28"/>
      <c r="H45" s="28"/>
      <c r="I45" s="28"/>
    </row>
    <row r="46" spans="1:9">
      <c r="A46" s="34">
        <v>40</v>
      </c>
      <c r="B46" s="28"/>
      <c r="C46" s="28"/>
      <c r="D46" s="28"/>
      <c r="E46" s="28"/>
      <c r="F46" s="28"/>
      <c r="G46" s="28"/>
      <c r="H46" s="28"/>
      <c r="I46" s="28"/>
    </row>
    <row r="47" spans="1:9">
      <c r="A47" s="34">
        <v>41</v>
      </c>
      <c r="B47" s="28"/>
      <c r="C47" s="28"/>
      <c r="D47" s="28"/>
      <c r="E47" s="28"/>
      <c r="F47" s="28"/>
      <c r="G47" s="28"/>
      <c r="H47" s="28"/>
      <c r="I47" s="28"/>
    </row>
    <row r="48" spans="1:9">
      <c r="A48" s="34">
        <v>42</v>
      </c>
      <c r="B48" s="28"/>
      <c r="C48" s="28"/>
      <c r="D48" s="28"/>
      <c r="E48" s="28"/>
      <c r="F48" s="28"/>
      <c r="G48" s="28"/>
      <c r="H48" s="28"/>
      <c r="I48" s="28"/>
    </row>
    <row r="49" spans="1:9">
      <c r="A49" s="34">
        <v>43</v>
      </c>
      <c r="B49" s="28"/>
      <c r="C49" s="28"/>
      <c r="D49" s="28"/>
      <c r="E49" s="28"/>
      <c r="F49" s="28"/>
      <c r="G49" s="28"/>
      <c r="H49" s="28"/>
      <c r="I49" s="28"/>
    </row>
    <row r="50" spans="1:9">
      <c r="A50" s="34">
        <v>44</v>
      </c>
      <c r="B50" s="28"/>
      <c r="C50" s="28"/>
      <c r="D50" s="28"/>
      <c r="E50" s="28"/>
      <c r="F50" s="28"/>
      <c r="G50" s="28"/>
      <c r="H50" s="28"/>
      <c r="I50" s="28"/>
    </row>
    <row r="51" spans="1:9">
      <c r="A51" s="34">
        <v>45</v>
      </c>
      <c r="B51" s="28"/>
      <c r="C51" s="28"/>
      <c r="D51" s="28"/>
      <c r="E51" s="28"/>
      <c r="F51" s="28"/>
      <c r="G51" s="28"/>
      <c r="H51" s="28"/>
      <c r="I51" s="28"/>
    </row>
    <row r="52" spans="1:9">
      <c r="A52" s="34">
        <v>46</v>
      </c>
      <c r="B52" s="28"/>
      <c r="C52" s="28"/>
      <c r="D52" s="28"/>
      <c r="E52" s="28"/>
      <c r="F52" s="28"/>
      <c r="G52" s="28"/>
      <c r="H52" s="28"/>
      <c r="I52" s="28"/>
    </row>
    <row r="53" spans="1:9">
      <c r="A53" s="34">
        <v>47</v>
      </c>
      <c r="B53" s="28"/>
      <c r="C53" s="28"/>
      <c r="D53" s="28"/>
      <c r="E53" s="28"/>
      <c r="F53" s="28"/>
      <c r="G53" s="28"/>
      <c r="H53" s="28"/>
      <c r="I53" s="28"/>
    </row>
    <row r="54" spans="1:9">
      <c r="A54" s="34">
        <v>48</v>
      </c>
      <c r="B54" s="28"/>
      <c r="C54" s="28"/>
      <c r="D54" s="28"/>
      <c r="E54" s="28"/>
      <c r="F54" s="28"/>
      <c r="G54" s="28"/>
      <c r="H54" s="28"/>
      <c r="I54" s="28"/>
    </row>
    <row r="55" spans="1:9">
      <c r="A55" s="34">
        <v>49</v>
      </c>
      <c r="B55" s="28"/>
      <c r="C55" s="28"/>
      <c r="D55" s="28"/>
      <c r="E55" s="28"/>
      <c r="F55" s="28"/>
      <c r="G55" s="28"/>
      <c r="H55" s="28"/>
      <c r="I55" s="28"/>
    </row>
    <row r="56" spans="1:9">
      <c r="A56" s="34">
        <v>50</v>
      </c>
      <c r="B56" s="28"/>
      <c r="C56" s="28"/>
      <c r="D56" s="28"/>
      <c r="E56" s="28"/>
      <c r="F56" s="28"/>
      <c r="G56" s="28"/>
      <c r="H56" s="28"/>
      <c r="I56" s="28"/>
    </row>
    <row r="57" spans="1:9">
      <c r="A57" s="34">
        <v>51</v>
      </c>
      <c r="B57" s="28"/>
      <c r="C57" s="28"/>
      <c r="D57" s="28"/>
      <c r="E57" s="28"/>
      <c r="F57" s="28"/>
      <c r="G57" s="28"/>
      <c r="H57" s="28"/>
      <c r="I57" s="28"/>
    </row>
    <row r="58" spans="1:9">
      <c r="A58" s="34">
        <v>52</v>
      </c>
      <c r="B58" s="28"/>
      <c r="C58" s="28"/>
      <c r="D58" s="28"/>
      <c r="E58" s="28"/>
      <c r="F58" s="28"/>
      <c r="G58" s="28"/>
      <c r="H58" s="28"/>
      <c r="I58" s="28"/>
    </row>
    <row r="59" spans="1:9">
      <c r="A59" s="34">
        <v>53</v>
      </c>
      <c r="B59" s="28"/>
      <c r="C59" s="28"/>
      <c r="D59" s="28"/>
      <c r="E59" s="28"/>
      <c r="F59" s="28"/>
      <c r="G59" s="28"/>
      <c r="H59" s="28"/>
      <c r="I59" s="28"/>
    </row>
    <row r="60" spans="1:9">
      <c r="A60" s="34">
        <v>54</v>
      </c>
      <c r="B60" s="28"/>
      <c r="C60" s="28"/>
      <c r="D60" s="28"/>
      <c r="E60" s="28"/>
      <c r="F60" s="28"/>
      <c r="G60" s="28"/>
      <c r="H60" s="28"/>
      <c r="I60" s="28"/>
    </row>
    <row r="61" spans="1:9">
      <c r="A61" s="34">
        <v>55</v>
      </c>
      <c r="B61" s="28"/>
      <c r="C61" s="28"/>
      <c r="D61" s="28"/>
      <c r="E61" s="28"/>
      <c r="F61" s="28"/>
      <c r="G61" s="28"/>
      <c r="H61" s="28"/>
      <c r="I61" s="28"/>
    </row>
    <row r="62" spans="1:9">
      <c r="A62" s="34">
        <v>56</v>
      </c>
      <c r="B62" s="28"/>
      <c r="C62" s="28"/>
      <c r="D62" s="28"/>
      <c r="E62" s="28"/>
      <c r="F62" s="28"/>
      <c r="G62" s="28"/>
      <c r="H62" s="28"/>
      <c r="I62" s="28"/>
    </row>
    <row r="63" spans="1:9">
      <c r="A63" s="34">
        <v>57</v>
      </c>
      <c r="B63" s="28"/>
      <c r="C63" s="28"/>
      <c r="D63" s="28"/>
      <c r="E63" s="28"/>
      <c r="F63" s="28"/>
      <c r="G63" s="28"/>
      <c r="H63" s="28"/>
      <c r="I63" s="28"/>
    </row>
    <row r="64" spans="1:9">
      <c r="A64" s="34">
        <v>58</v>
      </c>
      <c r="B64" s="28"/>
      <c r="C64" s="28"/>
      <c r="D64" s="28"/>
      <c r="E64" s="28"/>
      <c r="F64" s="28"/>
      <c r="G64" s="28"/>
      <c r="H64" s="28"/>
      <c r="I64" s="28"/>
    </row>
    <row r="65" spans="1:9">
      <c r="A65" s="34">
        <v>59</v>
      </c>
      <c r="B65" s="28"/>
      <c r="C65" s="28"/>
      <c r="D65" s="28"/>
      <c r="E65" s="28"/>
      <c r="F65" s="28"/>
      <c r="G65" s="28"/>
      <c r="H65" s="28"/>
      <c r="I65" s="28"/>
    </row>
    <row r="66" spans="1:9">
      <c r="A66" s="34">
        <v>60</v>
      </c>
      <c r="B66" s="28"/>
      <c r="C66" s="28"/>
      <c r="D66" s="28"/>
      <c r="E66" s="28"/>
      <c r="F66" s="28"/>
      <c r="G66" s="28"/>
      <c r="H66" s="28"/>
      <c r="I66" s="28"/>
    </row>
    <row r="67" spans="1:9">
      <c r="A67" s="34">
        <v>61</v>
      </c>
      <c r="B67" s="28"/>
      <c r="C67" s="28"/>
      <c r="D67" s="28"/>
      <c r="E67" s="28"/>
      <c r="F67" s="28"/>
      <c r="G67" s="28"/>
      <c r="H67" s="28"/>
      <c r="I67" s="28"/>
    </row>
    <row r="68" spans="1:9">
      <c r="A68" s="34">
        <v>62</v>
      </c>
      <c r="B68" s="28"/>
      <c r="C68" s="28"/>
      <c r="D68" s="28"/>
      <c r="E68" s="28"/>
      <c r="F68" s="28"/>
      <c r="G68" s="28"/>
      <c r="H68" s="28"/>
      <c r="I68" s="28"/>
    </row>
    <row r="69" spans="1:9">
      <c r="A69" s="34">
        <v>63</v>
      </c>
      <c r="B69" s="28"/>
      <c r="C69" s="28"/>
      <c r="D69" s="28"/>
      <c r="E69" s="28"/>
      <c r="F69" s="28"/>
      <c r="G69" s="28"/>
      <c r="H69" s="28"/>
      <c r="I69" s="28"/>
    </row>
    <row r="70" spans="1:9">
      <c r="A70" s="34">
        <v>64</v>
      </c>
      <c r="B70" s="28"/>
      <c r="C70" s="28"/>
      <c r="D70" s="28"/>
      <c r="E70" s="28"/>
      <c r="F70" s="28"/>
      <c r="G70" s="28"/>
      <c r="H70" s="28"/>
      <c r="I70" s="28"/>
    </row>
    <row r="71" spans="1:9">
      <c r="A71" s="34">
        <v>65</v>
      </c>
      <c r="B71" s="28"/>
      <c r="C71" s="28"/>
      <c r="D71" s="28"/>
      <c r="E71" s="28"/>
      <c r="F71" s="28"/>
      <c r="G71" s="28"/>
      <c r="H71" s="28"/>
      <c r="I71" s="28"/>
    </row>
    <row r="72" spans="1:9">
      <c r="A72" s="34">
        <v>66</v>
      </c>
      <c r="B72" s="28"/>
      <c r="C72" s="28"/>
      <c r="D72" s="28"/>
      <c r="E72" s="28"/>
      <c r="F72" s="28"/>
      <c r="G72" s="28"/>
      <c r="H72" s="28"/>
      <c r="I72" s="28"/>
    </row>
    <row r="73" spans="1:9">
      <c r="A73" s="34">
        <v>67</v>
      </c>
      <c r="B73" s="28"/>
      <c r="C73" s="28"/>
      <c r="D73" s="28"/>
      <c r="E73" s="28"/>
      <c r="F73" s="28"/>
      <c r="G73" s="28"/>
      <c r="H73" s="28"/>
      <c r="I73" s="28"/>
    </row>
    <row r="74" spans="1:9">
      <c r="A74" s="34">
        <v>68</v>
      </c>
      <c r="B74" s="28"/>
      <c r="C74" s="28"/>
      <c r="D74" s="28"/>
      <c r="E74" s="28"/>
      <c r="F74" s="28"/>
      <c r="G74" s="28"/>
      <c r="H74" s="28"/>
      <c r="I74" s="28"/>
    </row>
    <row r="75" spans="1:9">
      <c r="A75" s="34">
        <v>69</v>
      </c>
      <c r="B75" s="28"/>
      <c r="C75" s="28"/>
      <c r="D75" s="28"/>
      <c r="E75" s="28"/>
      <c r="F75" s="28"/>
      <c r="G75" s="28"/>
      <c r="H75" s="28"/>
      <c r="I75" s="28"/>
    </row>
    <row r="76" spans="1:9">
      <c r="A76" s="34">
        <v>70</v>
      </c>
      <c r="B76" s="28"/>
      <c r="C76" s="28"/>
      <c r="D76" s="28"/>
      <c r="E76" s="28"/>
      <c r="F76" s="28"/>
      <c r="G76" s="28"/>
      <c r="H76" s="28"/>
      <c r="I76" s="28"/>
    </row>
    <row r="77" spans="1:9">
      <c r="A77" s="34">
        <v>71</v>
      </c>
      <c r="B77" s="28"/>
      <c r="C77" s="28"/>
      <c r="D77" s="28"/>
      <c r="E77" s="28"/>
      <c r="F77" s="28"/>
      <c r="G77" s="28"/>
      <c r="H77" s="28"/>
      <c r="I77" s="28"/>
    </row>
    <row r="78" spans="1:9">
      <c r="A78" s="34">
        <v>72</v>
      </c>
      <c r="B78" s="28"/>
      <c r="C78" s="28"/>
      <c r="D78" s="28"/>
      <c r="E78" s="28"/>
      <c r="F78" s="28"/>
      <c r="G78" s="28"/>
      <c r="H78" s="28"/>
      <c r="I78" s="28"/>
    </row>
    <row r="79" spans="1:9">
      <c r="A79" s="34">
        <v>73</v>
      </c>
      <c r="B79" s="28"/>
      <c r="C79" s="28"/>
      <c r="D79" s="28"/>
      <c r="E79" s="28"/>
      <c r="F79" s="28"/>
      <c r="G79" s="28"/>
      <c r="H79" s="28"/>
      <c r="I79" s="28"/>
    </row>
    <row r="80" spans="1:9">
      <c r="A80" s="34">
        <v>74</v>
      </c>
      <c r="B80" s="28"/>
      <c r="C80" s="28"/>
      <c r="D80" s="28"/>
      <c r="E80" s="28"/>
      <c r="F80" s="28"/>
      <c r="G80" s="28"/>
      <c r="H80" s="28"/>
      <c r="I80" s="28"/>
    </row>
    <row r="81" spans="1:9">
      <c r="A81" s="34">
        <v>75</v>
      </c>
      <c r="B81" s="28"/>
      <c r="C81" s="28"/>
      <c r="D81" s="28"/>
      <c r="E81" s="28"/>
      <c r="F81" s="28"/>
      <c r="G81" s="28"/>
      <c r="H81" s="28"/>
      <c r="I81" s="28"/>
    </row>
    <row r="82" spans="1:9">
      <c r="A82" s="34">
        <v>76</v>
      </c>
      <c r="B82" s="28"/>
      <c r="C82" s="28"/>
      <c r="D82" s="28"/>
      <c r="E82" s="28"/>
      <c r="F82" s="28"/>
      <c r="G82" s="28"/>
      <c r="H82" s="28"/>
      <c r="I82" s="28"/>
    </row>
    <row r="83" spans="1:9">
      <c r="A83" s="34">
        <v>77</v>
      </c>
      <c r="B83" s="28"/>
      <c r="C83" s="28"/>
      <c r="D83" s="28"/>
      <c r="E83" s="28"/>
      <c r="F83" s="28"/>
      <c r="G83" s="28"/>
      <c r="H83" s="28"/>
      <c r="I83" s="28"/>
    </row>
    <row r="84" spans="1:9">
      <c r="A84" s="34">
        <v>78</v>
      </c>
      <c r="B84" s="28"/>
      <c r="C84" s="28"/>
      <c r="D84" s="28"/>
      <c r="E84" s="28"/>
      <c r="F84" s="28"/>
      <c r="G84" s="28"/>
      <c r="H84" s="28"/>
      <c r="I84" s="28"/>
    </row>
    <row r="85" spans="1:9">
      <c r="A85" s="34">
        <v>79</v>
      </c>
      <c r="B85" s="28"/>
      <c r="C85" s="28"/>
      <c r="D85" s="28"/>
      <c r="E85" s="28"/>
      <c r="F85" s="28"/>
      <c r="G85" s="28"/>
      <c r="H85" s="28"/>
      <c r="I85" s="28"/>
    </row>
    <row r="86" spans="1:9">
      <c r="A86" s="34">
        <v>80</v>
      </c>
      <c r="B86" s="28"/>
      <c r="C86" s="28"/>
      <c r="D86" s="28"/>
      <c r="E86" s="28"/>
      <c r="F86" s="28"/>
      <c r="G86" s="28"/>
      <c r="H86" s="28"/>
      <c r="I86" s="28"/>
    </row>
    <row r="87" spans="1:9">
      <c r="A87" s="34">
        <v>81</v>
      </c>
      <c r="B87" s="28"/>
      <c r="C87" s="28"/>
      <c r="D87" s="28"/>
      <c r="E87" s="28"/>
      <c r="F87" s="28"/>
      <c r="G87" s="28"/>
      <c r="H87" s="28"/>
      <c r="I87" s="28"/>
    </row>
    <row r="88" spans="1:9">
      <c r="A88" s="34">
        <v>82</v>
      </c>
      <c r="B88" s="28"/>
      <c r="C88" s="28"/>
      <c r="D88" s="28"/>
      <c r="E88" s="28"/>
      <c r="F88" s="28"/>
      <c r="G88" s="28"/>
      <c r="H88" s="28"/>
      <c r="I88" s="28"/>
    </row>
    <row r="89" spans="1:9">
      <c r="A89" s="34">
        <v>83</v>
      </c>
      <c r="B89" s="28"/>
      <c r="C89" s="28"/>
      <c r="D89" s="28"/>
      <c r="E89" s="28"/>
      <c r="F89" s="28"/>
      <c r="G89" s="28"/>
      <c r="H89" s="28"/>
      <c r="I89" s="28"/>
    </row>
    <row r="90" spans="1:9">
      <c r="A90" s="34">
        <v>84</v>
      </c>
      <c r="B90" s="28"/>
      <c r="C90" s="28"/>
      <c r="D90" s="28"/>
      <c r="E90" s="28"/>
      <c r="F90" s="28"/>
      <c r="G90" s="28"/>
      <c r="H90" s="28"/>
      <c r="I90" s="28"/>
    </row>
    <row r="91" spans="1:9">
      <c r="A91" s="34">
        <v>85</v>
      </c>
      <c r="B91" s="28"/>
      <c r="C91" s="28"/>
      <c r="D91" s="28"/>
      <c r="E91" s="28"/>
      <c r="F91" s="28"/>
      <c r="G91" s="28"/>
      <c r="H91" s="28"/>
      <c r="I91" s="28"/>
    </row>
    <row r="92" spans="1:9">
      <c r="A92" s="34">
        <v>86</v>
      </c>
      <c r="B92" s="28"/>
      <c r="C92" s="28"/>
      <c r="D92" s="28"/>
      <c r="E92" s="28"/>
      <c r="F92" s="28"/>
      <c r="G92" s="28"/>
      <c r="H92" s="28"/>
      <c r="I92" s="28"/>
    </row>
    <row r="93" spans="1:9">
      <c r="A93" s="34">
        <v>87</v>
      </c>
      <c r="B93" s="28"/>
      <c r="C93" s="28"/>
      <c r="D93" s="28"/>
      <c r="E93" s="28"/>
      <c r="F93" s="28"/>
      <c r="G93" s="28"/>
      <c r="H93" s="28"/>
      <c r="I93" s="28"/>
    </row>
    <row r="94" spans="1:9">
      <c r="A94" s="34">
        <v>88</v>
      </c>
      <c r="B94" s="28"/>
      <c r="C94" s="28"/>
      <c r="D94" s="28"/>
      <c r="E94" s="28"/>
      <c r="F94" s="28"/>
      <c r="G94" s="28"/>
      <c r="H94" s="28"/>
      <c r="I94" s="28"/>
    </row>
    <row r="95" spans="1:9">
      <c r="A95" s="34">
        <v>89</v>
      </c>
      <c r="B95" s="28"/>
      <c r="C95" s="28"/>
      <c r="D95" s="28"/>
      <c r="E95" s="28"/>
      <c r="F95" s="28"/>
      <c r="G95" s="28"/>
      <c r="H95" s="28"/>
      <c r="I95" s="28"/>
    </row>
    <row r="96" spans="1:9">
      <c r="A96" s="34">
        <v>90</v>
      </c>
      <c r="B96" s="28"/>
      <c r="C96" s="28"/>
      <c r="D96" s="28"/>
      <c r="E96" s="28"/>
      <c r="F96" s="28"/>
      <c r="G96" s="28"/>
      <c r="H96" s="28"/>
      <c r="I96" s="28"/>
    </row>
    <row r="97" spans="1:9">
      <c r="A97" s="34">
        <v>91</v>
      </c>
      <c r="B97" s="28"/>
      <c r="C97" s="28"/>
      <c r="D97" s="28"/>
      <c r="E97" s="28"/>
      <c r="F97" s="28"/>
      <c r="G97" s="28"/>
      <c r="H97" s="28"/>
      <c r="I97" s="28"/>
    </row>
    <row r="98" spans="1:9">
      <c r="A98" s="34">
        <v>92</v>
      </c>
      <c r="B98" s="28"/>
      <c r="C98" s="28"/>
      <c r="D98" s="28"/>
      <c r="E98" s="28"/>
      <c r="F98" s="28"/>
      <c r="G98" s="28"/>
      <c r="H98" s="28"/>
      <c r="I98" s="28"/>
    </row>
  </sheetData>
  <mergeCells count="6">
    <mergeCell ref="A1:B5"/>
    <mergeCell ref="C3:G3"/>
    <mergeCell ref="C1:G1"/>
    <mergeCell ref="C2:G2"/>
    <mergeCell ref="D4:G4"/>
    <mergeCell ref="D5:G5"/>
  </mergeCells>
  <pageMargins left="0.70866141732283472" right="0.70866141732283472" top="0.74803149606299213" bottom="0.74803149606299213" header="0.31496062992125984" footer="0.31496062992125984"/>
  <pageSetup scale="35" orientation="portrait" r:id="rId1"/>
  <headerFooter>
    <oddHeader>&amp;LGestión del Riesgo de Desastre&amp;RFUNED GRD 01 00 01</oddHeader>
    <oddFooter xml:space="preserve">&amp;LFecha de aprobación:&amp;CVersión&amp;RRige a partir de: </oddFooter>
  </headerFooter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'Resumen de datos.'!$A$6:$A$13</xm:f>
          </x14:formula1>
          <xm:sqref>H29:H98 H9:H25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Y133"/>
  <sheetViews>
    <sheetView zoomScale="80" zoomScaleNormal="80" workbookViewId="0">
      <selection activeCell="K8" sqref="K8"/>
    </sheetView>
  </sheetViews>
  <sheetFormatPr baseColWidth="10" defaultColWidth="11.42578125" defaultRowHeight="15"/>
  <cols>
    <col min="1" max="1" width="30.7109375" style="1" bestFit="1" customWidth="1"/>
    <col min="2" max="2" width="16.28515625" style="1" bestFit="1" customWidth="1"/>
    <col min="3" max="24" width="11.42578125" style="1"/>
    <col min="25" max="51" width="11.42578125" style="12"/>
    <col min="52" max="16384" width="11.42578125" style="1"/>
  </cols>
  <sheetData>
    <row r="1" spans="1:51" ht="83.1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51" ht="117.9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51" s="12" customFormat="1" ht="41.1" customHeight="1">
      <c r="A3" s="9" t="s">
        <v>19</v>
      </c>
      <c r="B3" s="10">
        <f ca="1">+TODAY()</f>
        <v>45896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51" s="12" customFormat="1" ht="45.95" customHeight="1" thickBot="1">
      <c r="A4" s="13"/>
      <c r="B4" s="14"/>
    </row>
    <row r="5" spans="1:51" s="15" customFormat="1" ht="38.1" customHeight="1" thickBot="1">
      <c r="A5" s="2" t="s">
        <v>20</v>
      </c>
      <c r="B5" s="3" t="s">
        <v>21</v>
      </c>
      <c r="C5" s="4" t="s">
        <v>22</v>
      </c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2" customFormat="1" ht="15.75" thickBot="1">
      <c r="A6" s="16" t="s">
        <v>23</v>
      </c>
      <c r="B6" s="17">
        <f>+COUNTIF(Tabla2[Clasificación de la iniciativa],"Proyectos de acción social")</f>
        <v>0</v>
      </c>
      <c r="C6" s="18" t="e">
        <f>+B6/$B$14</f>
        <v>#DIV/0!</v>
      </c>
    </row>
    <row r="7" spans="1:51" s="12" customFormat="1" ht="15.95" customHeight="1" thickBot="1">
      <c r="A7" s="19" t="s">
        <v>24</v>
      </c>
      <c r="B7" s="17">
        <f>+COUNTIF(Tabla2[Clasificación de la iniciativa],"Proyectos de investigación")</f>
        <v>0</v>
      </c>
      <c r="C7" s="20" t="e">
        <f t="shared" ref="C7:C14" si="0">+B7/$B$14</f>
        <v>#DIV/0!</v>
      </c>
    </row>
    <row r="8" spans="1:51" s="12" customFormat="1" ht="15.95" customHeight="1" thickBot="1">
      <c r="A8" s="19" t="s">
        <v>25</v>
      </c>
      <c r="B8" s="17">
        <f>+COUNTIF(Tabla2[Clasificación de la iniciativa],"Centros / Institutos de Investigación")</f>
        <v>0</v>
      </c>
      <c r="C8" s="20" t="e">
        <f t="shared" si="0"/>
        <v>#DIV/0!</v>
      </c>
    </row>
    <row r="9" spans="1:51" s="12" customFormat="1" ht="15.75" thickBot="1">
      <c r="A9" s="19" t="s">
        <v>26</v>
      </c>
      <c r="B9" s="17">
        <f>+COUNTIF(Tabla2[Clasificación de la iniciativa],"Docencia ")</f>
        <v>0</v>
      </c>
      <c r="C9" s="20" t="e">
        <f t="shared" si="0"/>
        <v>#DIV/0!</v>
      </c>
    </row>
    <row r="10" spans="1:51" s="12" customFormat="1" ht="15.75" thickBot="1">
      <c r="A10" s="19" t="s">
        <v>27</v>
      </c>
      <c r="B10" s="17">
        <f>+COUNTIF(Tabla2[Clasificación de la iniciativa],"Programas")</f>
        <v>0</v>
      </c>
      <c r="C10" s="20" t="e">
        <f t="shared" si="0"/>
        <v>#DIV/0!</v>
      </c>
    </row>
    <row r="11" spans="1:51" s="12" customFormat="1" ht="15.75" thickBot="1">
      <c r="A11" s="19" t="s">
        <v>28</v>
      </c>
      <c r="B11" s="17">
        <f>+COUNTIF(Tabla2[Clasificación de la iniciativa],"Comités")</f>
        <v>0</v>
      </c>
      <c r="C11" s="20" t="e">
        <f t="shared" si="0"/>
        <v>#DIV/0!</v>
      </c>
    </row>
    <row r="12" spans="1:51" s="12" customFormat="1" ht="15.75" thickBot="1">
      <c r="A12" s="19" t="s">
        <v>29</v>
      </c>
      <c r="B12" s="17">
        <f>+COUNTIF(Tabla2[Clasificación de la iniciativa],"Comisiones")</f>
        <v>0</v>
      </c>
      <c r="C12" s="20" t="e">
        <f t="shared" si="0"/>
        <v>#DIV/0!</v>
      </c>
    </row>
    <row r="13" spans="1:51" s="12" customFormat="1" ht="15.75" thickBot="1">
      <c r="A13" s="19" t="s">
        <v>30</v>
      </c>
      <c r="B13" s="17">
        <f>+COUNTIF(Tabla2[Clasificación de la iniciativa],"Otros")</f>
        <v>0</v>
      </c>
      <c r="C13" s="20" t="e">
        <f t="shared" si="0"/>
        <v>#DIV/0!</v>
      </c>
    </row>
    <row r="14" spans="1:51" s="12" customFormat="1" ht="15.75" thickBot="1">
      <c r="A14" s="21" t="s">
        <v>31</v>
      </c>
      <c r="B14" s="7">
        <f>+SUM(B6:B13)</f>
        <v>0</v>
      </c>
      <c r="C14" s="8" t="e">
        <f t="shared" si="0"/>
        <v>#DIV/0!</v>
      </c>
    </row>
    <row r="15" spans="1:51" s="12" customFormat="1"/>
    <row r="16" spans="1:51" s="12" customFormat="1"/>
    <row r="17" s="12" customFormat="1"/>
    <row r="18" s="12" customFormat="1"/>
    <row r="19" s="12" customFormat="1"/>
    <row r="20" s="12" customFormat="1"/>
    <row r="21" s="12" customFormat="1"/>
    <row r="22" s="12" customFormat="1"/>
    <row r="23" s="12" customFormat="1"/>
    <row r="24" s="12" customFormat="1"/>
    <row r="25" s="12" customFormat="1"/>
    <row r="26" s="12" customFormat="1"/>
    <row r="27" s="12" customFormat="1"/>
    <row r="28" s="12" customFormat="1"/>
    <row r="29" s="12" customFormat="1"/>
    <row r="30" s="12" customFormat="1"/>
    <row r="31" s="12" customFormat="1"/>
    <row r="32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pans="25:51" s="12" customFormat="1"/>
    <row r="98" spans="25:51" s="12" customFormat="1"/>
    <row r="99" spans="25:51" s="12" customFormat="1"/>
    <row r="100" spans="25:51" s="12" customFormat="1"/>
    <row r="101" spans="25:51" s="12" customFormat="1"/>
    <row r="102" spans="25:51" s="12" customFormat="1"/>
    <row r="103" spans="25:51" s="12" customFormat="1"/>
    <row r="104" spans="25:51" s="12" customFormat="1"/>
    <row r="105" spans="25:51" s="12" customFormat="1"/>
    <row r="106" spans="25:51" s="12" customFormat="1"/>
    <row r="107" spans="25:51" s="12" customFormat="1"/>
    <row r="108" spans="25:51" s="12" customFormat="1"/>
    <row r="109" spans="25:51" s="12" customFormat="1"/>
    <row r="110" spans="25:51" s="6" customFormat="1"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</row>
    <row r="111" spans="25:51" s="6" customFormat="1"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</row>
    <row r="112" spans="25:51" s="6" customFormat="1"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</row>
    <row r="113" spans="25:51" s="6" customFormat="1"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</row>
    <row r="114" spans="25:51" s="6" customFormat="1"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</row>
    <row r="115" spans="25:51" s="6" customFormat="1"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</row>
    <row r="116" spans="25:51" s="6" customFormat="1"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</row>
    <row r="117" spans="25:51" s="6" customFormat="1"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</row>
    <row r="118" spans="25:51" s="6" customFormat="1"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</row>
    <row r="119" spans="25:51" s="6" customFormat="1"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</row>
    <row r="120" spans="25:51" s="6" customFormat="1"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</row>
    <row r="121" spans="25:51" s="6" customFormat="1"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</row>
    <row r="122" spans="25:51" s="6" customFormat="1"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</row>
    <row r="123" spans="25:51" s="6" customFormat="1"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</row>
    <row r="124" spans="25:51" s="6" customFormat="1"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</row>
    <row r="125" spans="25:51" s="6" customFormat="1"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</row>
    <row r="126" spans="25:51" s="6" customFormat="1"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</row>
    <row r="127" spans="25:51" s="6" customFormat="1"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</row>
    <row r="128" spans="25:51" s="6" customFormat="1"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</row>
    <row r="129" spans="25:51" s="6" customFormat="1"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</row>
    <row r="130" spans="25:51" s="5" customFormat="1"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</row>
    <row r="131" spans="25:51" s="5" customFormat="1"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</row>
    <row r="132" spans="25:51" s="5" customFormat="1"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</row>
    <row r="133" spans="25:51" s="5" customFormat="1"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</row>
  </sheetData>
  <mergeCells count="2">
    <mergeCell ref="A2:X2"/>
    <mergeCell ref="A1:X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&amp;LGestión del Riesgo de Desastre&amp;RFUNED GRD 01 00 01</oddHeader>
    <oddFooter xml:space="preserve">&amp;LFecha de aprobación:&amp;CVersión&amp;RRige a partir de: </oddFooter>
  </headerFooter>
  <ignoredErrors>
    <ignoredError sqref="B7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 DE INICIATIVAS.</vt:lpstr>
      <vt:lpstr>Resumen de datos.</vt:lpstr>
      <vt:lpstr>'LISTA DE INICIATIVAS.'!Área_de_impresión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</dc:creator>
  <cp:keywords/>
  <dc:description/>
  <cp:lastModifiedBy>Pamela María Rodríguez Bolaños</cp:lastModifiedBy>
  <cp:revision/>
  <dcterms:created xsi:type="dcterms:W3CDTF">2019-05-11T23:46:31Z</dcterms:created>
  <dcterms:modified xsi:type="dcterms:W3CDTF">2025-08-27T16:00:44Z</dcterms:modified>
  <cp:category/>
  <cp:contentStatus/>
</cp:coreProperties>
</file>