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 Araya\Desktop\Información para página de Transparencia Institucional\"/>
    </mc:Choice>
  </mc:AlternateContent>
  <xr:revisionPtr revIDLastSave="0" documentId="13_ncr:1_{E208064B-349B-4632-9404-0CD7F4500593}" xr6:coauthVersionLast="47" xr6:coauthVersionMax="47" xr10:uidLastSave="{00000000-0000-0000-0000-000000000000}"/>
  <bookViews>
    <workbookView xWindow="-120" yWindow="-120" windowWidth="20730" windowHeight="11160" xr2:uid="{9F15B32E-AB97-416D-A879-3EBAE7F90FAD}"/>
  </bookViews>
  <sheets>
    <sheet name="Hoja1" sheetId="1" r:id="rId1"/>
  </sheets>
  <externalReferences>
    <externalReference r:id="rId2"/>
  </externalReferences>
  <definedNames>
    <definedName name="Inmueble">[1]Listas!$A$16:$A$20</definedName>
    <definedName name="IVA">[1]Listas!$Q$2:$Q$4</definedName>
    <definedName name="Moneda">[1]Listas!$A$2:$A$3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E8" i="1" s="1"/>
  <c r="D9" i="1"/>
  <c r="D10" i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D18" i="1"/>
  <c r="D19" i="1"/>
  <c r="E19" i="1" s="1"/>
  <c r="D20" i="1"/>
  <c r="E20" i="1" s="1"/>
  <c r="D21" i="1"/>
  <c r="E21" i="1" s="1"/>
  <c r="D22" i="1"/>
  <c r="E22" i="1" s="1"/>
  <c r="D6" i="1"/>
  <c r="E6" i="1" s="1"/>
  <c r="E7" i="1"/>
  <c r="E9" i="1"/>
  <c r="E10" i="1"/>
  <c r="E17" i="1"/>
  <c r="E18" i="1"/>
</calcChain>
</file>

<file path=xl/sharedStrings.xml><?xml version="1.0" encoding="utf-8"?>
<sst xmlns="http://schemas.openxmlformats.org/spreadsheetml/2006/main" count="143" uniqueCount="103">
  <si>
    <t>Universidad Estatal a Distancia (UNED)</t>
  </si>
  <si>
    <t>Listado de activos inmuebles alquilados por la UNED</t>
  </si>
  <si>
    <t>Contrato</t>
  </si>
  <si>
    <t>2011CD-000811-99999</t>
  </si>
  <si>
    <t>2011CD-000813-99999</t>
  </si>
  <si>
    <t>2012CD-000591-99999</t>
  </si>
  <si>
    <t>2012CD-000200-99999</t>
  </si>
  <si>
    <t>2012CD-000889-99999</t>
  </si>
  <si>
    <t>2013CD-001406-99999</t>
  </si>
  <si>
    <t>2013CD-001537-99999</t>
  </si>
  <si>
    <t>2015CD-001425-99999</t>
  </si>
  <si>
    <t>2017CD-000013-99999</t>
  </si>
  <si>
    <t>2017CD-000585-99999</t>
  </si>
  <si>
    <t>2017CD-001246-99999</t>
  </si>
  <si>
    <t>2019CD-000057-0017699999</t>
  </si>
  <si>
    <t>2019CD-000109-0017699999</t>
  </si>
  <si>
    <t>2020CD-000153-0017699999</t>
  </si>
  <si>
    <t>2020CD-000157-0017699999</t>
  </si>
  <si>
    <t>2020CD-000178-0017699999</t>
  </si>
  <si>
    <t>2020CD-000257-0017699999</t>
  </si>
  <si>
    <t>Nombre:</t>
  </si>
  <si>
    <t>Cargo:</t>
  </si>
  <si>
    <t>Correo:</t>
  </si>
  <si>
    <t>Monto mensual</t>
  </si>
  <si>
    <t>Monto  (a)</t>
  </si>
  <si>
    <t>M.Eng. Laura Vargas Badilla</t>
  </si>
  <si>
    <t>Vicerrectora Ejecutiva</t>
  </si>
  <si>
    <t>IVA (b)</t>
  </si>
  <si>
    <t>Total (c = a + b)</t>
  </si>
  <si>
    <t>Moneda</t>
  </si>
  <si>
    <t>Colones</t>
  </si>
  <si>
    <t>Dólares</t>
  </si>
  <si>
    <t>Inmueble</t>
  </si>
  <si>
    <t>Características y uso</t>
  </si>
  <si>
    <t>Área total en m2 (terreno - construcción)</t>
  </si>
  <si>
    <t>Uso del inmueble</t>
  </si>
  <si>
    <t xml:space="preserve">Ubicación geográfica </t>
  </si>
  <si>
    <t>Provincia</t>
  </si>
  <si>
    <t>Alajuela</t>
  </si>
  <si>
    <t>Heredia</t>
  </si>
  <si>
    <t>Puntarenas</t>
  </si>
  <si>
    <t>Guanacaste</t>
  </si>
  <si>
    <t>San José</t>
  </si>
  <si>
    <t>Cantón</t>
  </si>
  <si>
    <t>Alajuela.</t>
  </si>
  <si>
    <t>Sarapiquí</t>
  </si>
  <si>
    <t>Coto Brus</t>
  </si>
  <si>
    <t>Liberia</t>
  </si>
  <si>
    <t>Puntarenas.</t>
  </si>
  <si>
    <t>Tibás</t>
  </si>
  <si>
    <t>Puriscal</t>
  </si>
  <si>
    <t>Acosta</t>
  </si>
  <si>
    <t>Buenos Aires</t>
  </si>
  <si>
    <t>Desamparados</t>
  </si>
  <si>
    <t>Orotina</t>
  </si>
  <si>
    <t>Atenas</t>
  </si>
  <si>
    <t>Tilarán</t>
  </si>
  <si>
    <t>Osa</t>
  </si>
  <si>
    <t>Distrito</t>
  </si>
  <si>
    <t>Puerto Viejo</t>
  </si>
  <si>
    <t>San Vito</t>
  </si>
  <si>
    <t>Monte Verde</t>
  </si>
  <si>
    <t>Colima</t>
  </si>
  <si>
    <t>Santiago</t>
  </si>
  <si>
    <t>San Ignacio</t>
  </si>
  <si>
    <t>Lepanto</t>
  </si>
  <si>
    <t>Palmar</t>
  </si>
  <si>
    <t>Coordenadas</t>
  </si>
  <si>
    <t>10°00'51.5"N 84°13'20.6"W</t>
  </si>
  <si>
    <t>10°27'06.2"N 84°00'48.8"W</t>
  </si>
  <si>
    <t>10°01'11.2"N 84°11'49.3"W</t>
  </si>
  <si>
    <t>8°49'19.3"N 82°58'02.9"W</t>
  </si>
  <si>
    <t>10°37'13.8"N 85°27'07.0"W</t>
  </si>
  <si>
    <t>9°57'17.9"N 84°05'07.0"W</t>
  </si>
  <si>
    <t>9°50'49.1"N 84°19'02.0"W</t>
  </si>
  <si>
    <t>9°47'49.9"N 84°09'41.2"W</t>
  </si>
  <si>
    <t>9°10'11.6"N 83°20'14.8"W</t>
  </si>
  <si>
    <t>9°53'48.7"N 84°04'02.5"W</t>
  </si>
  <si>
    <t>9°54'38.2"N 84°31'24.9"W</t>
  </si>
  <si>
    <t>9°57'43.7"N 85°06'47.6"W</t>
  </si>
  <si>
    <t>9°58'37.8"N 84°22'48.6"W</t>
  </si>
  <si>
    <t>10°28'18.9"N 84°58'10.7"W</t>
  </si>
  <si>
    <t>10°18'55.6"N 84°49'19.0"W</t>
  </si>
  <si>
    <t>8°57'47.1"N 83°27'17.8"W</t>
  </si>
  <si>
    <t>Colegio Científico de Alajuela</t>
  </si>
  <si>
    <t>Sede Universitaria de Sarapiquí</t>
  </si>
  <si>
    <t>Parqueo de la Sede Interuniversitaria de Alajuela</t>
  </si>
  <si>
    <t>Sede Universitaria de San Vito</t>
  </si>
  <si>
    <t>Aulas para el Centro Universitario Liberia-CONED</t>
  </si>
  <si>
    <t>Bodega D2 para almacenaje</t>
  </si>
  <si>
    <t>Sede Universitaria de Puriscal</t>
  </si>
  <si>
    <t>Sede Universitaria de Acosta</t>
  </si>
  <si>
    <t>Sede Universitaria de Buenos Aires</t>
  </si>
  <si>
    <t>Sede Universitaria de Desamparados</t>
  </si>
  <si>
    <t>Bodega D1-2 para almacenaje</t>
  </si>
  <si>
    <t>Sede Universitaria de Jicaral</t>
  </si>
  <si>
    <t>Sede Universitaria de Orotina</t>
  </si>
  <si>
    <t>Sede Universitaria de Atenas</t>
  </si>
  <si>
    <t>Sede Universitaria de Tilarán</t>
  </si>
  <si>
    <t>Sede Universitaria de Monteverde</t>
  </si>
  <si>
    <t>Sede Universitaria de Osa</t>
  </si>
  <si>
    <t>vicerrectoria.ejecutiva@uned.ac.cr</t>
  </si>
  <si>
    <t>Nº procedimiento SICOP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</si>
</sst>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Protection="1">
      <protection hidden="1"/>
    </xf>
    <xf numFmtId="4" fontId="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9" fontId="4" fillId="2" borderId="2" xfId="1" applyFont="1" applyFill="1" applyBorder="1" applyAlignment="1" applyProtection="1">
      <alignment horizontal="center" vertical="center" wrapText="1"/>
      <protection locked="0" hidden="1"/>
    </xf>
    <xf numFmtId="4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locked="0" hidden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/>
      <protection locked="0" hidden="1"/>
    </xf>
    <xf numFmtId="0" fontId="2" fillId="2" borderId="0" xfId="2" applyFill="1" applyAlignment="1" applyProtection="1">
      <alignment horizontal="center"/>
      <protection locked="0"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locked="0" hidden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x%20Araya\Downloads\Informe%20Alquileres-UNED-octubre-2022.xlsm" TargetMode="External"/><Relationship Id="rId1" Type="http://schemas.openxmlformats.org/officeDocument/2006/relationships/externalLinkPath" Target="/Users/Max%20Araya/Downloads/Informe%20Alquileres-UNED-octubre-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rendamientos Sector Público"/>
      <sheetName val="Listas"/>
    </sheetNames>
    <sheetDataSet>
      <sheetData sheetId="0" refreshError="1"/>
      <sheetData sheetId="1">
        <row r="2">
          <cell r="A2" t="str">
            <v>Colones</v>
          </cell>
          <cell r="Q2">
            <v>0</v>
          </cell>
        </row>
        <row r="3">
          <cell r="A3" t="str">
            <v>Dólares</v>
          </cell>
          <cell r="Q3">
            <v>0.02</v>
          </cell>
        </row>
        <row r="4">
          <cell r="Q4">
            <v>0.13</v>
          </cell>
        </row>
        <row r="16">
          <cell r="A16" t="str">
            <v>Oficina</v>
          </cell>
        </row>
        <row r="17">
          <cell r="A17" t="str">
            <v>Bodega</v>
          </cell>
        </row>
        <row r="18">
          <cell r="A18" t="str">
            <v>Parqueo</v>
          </cell>
        </row>
        <row r="19">
          <cell r="A19" t="str">
            <v>Oficina_Parqueo</v>
          </cell>
        </row>
        <row r="20">
          <cell r="A2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cerrectoria.ejecutiva@uned.ac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C53D7-1773-41B3-9910-657AE5416E95}">
  <sheetPr>
    <pageSetUpPr fitToPage="1"/>
  </sheetPr>
  <dimension ref="A1:L25"/>
  <sheetViews>
    <sheetView tabSelected="1" zoomScaleNormal="100" workbookViewId="0">
      <selection sqref="A1:L1"/>
    </sheetView>
  </sheetViews>
  <sheetFormatPr baseColWidth="10" defaultRowHeight="15" x14ac:dyDescent="0.25"/>
  <cols>
    <col min="1" max="1" width="25" bestFit="1" customWidth="1"/>
    <col min="2" max="2" width="13.28515625" bestFit="1" customWidth="1"/>
    <col min="3" max="3" width="6" customWidth="1"/>
    <col min="4" max="4" width="12.7109375" customWidth="1"/>
    <col min="5" max="5" width="13.28515625" bestFit="1" customWidth="1"/>
    <col min="6" max="6" width="12.7109375" customWidth="1"/>
    <col min="7" max="7" width="15.7109375" customWidth="1"/>
    <col min="8" max="8" width="24.28515625" customWidth="1"/>
    <col min="9" max="9" width="10.7109375" customWidth="1"/>
    <col min="10" max="10" width="14" customWidth="1"/>
    <col min="11" max="11" width="12.42578125" customWidth="1"/>
    <col min="12" max="12" width="12.85546875" customWidth="1"/>
  </cols>
  <sheetData>
    <row r="1" spans="1:12" ht="16.5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6.5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.5" x14ac:dyDescent="0.3">
      <c r="A3" s="15" t="s">
        <v>2</v>
      </c>
      <c r="B3" s="15"/>
      <c r="C3" s="15"/>
      <c r="D3" s="15"/>
      <c r="E3" s="15"/>
      <c r="F3" s="15"/>
      <c r="G3" s="16" t="s">
        <v>32</v>
      </c>
      <c r="H3" s="16"/>
      <c r="I3" s="16"/>
      <c r="J3" s="16"/>
      <c r="K3" s="16"/>
      <c r="L3" s="16"/>
    </row>
    <row r="4" spans="1:12" ht="16.5" x14ac:dyDescent="0.25">
      <c r="A4" s="17" t="s">
        <v>102</v>
      </c>
      <c r="B4" s="9" t="s">
        <v>23</v>
      </c>
      <c r="C4" s="10"/>
      <c r="D4" s="10"/>
      <c r="E4" s="10"/>
      <c r="F4" s="10"/>
      <c r="G4" s="9" t="s">
        <v>33</v>
      </c>
      <c r="H4" s="10"/>
      <c r="I4" s="9" t="s">
        <v>36</v>
      </c>
      <c r="J4" s="10"/>
      <c r="K4" s="10"/>
      <c r="L4" s="10"/>
    </row>
    <row r="5" spans="1:12" ht="49.5" x14ac:dyDescent="0.25">
      <c r="A5" s="17"/>
      <c r="B5" s="1" t="s">
        <v>24</v>
      </c>
      <c r="C5" s="9" t="s">
        <v>27</v>
      </c>
      <c r="D5" s="11"/>
      <c r="E5" s="1" t="s">
        <v>28</v>
      </c>
      <c r="F5" s="1" t="s">
        <v>29</v>
      </c>
      <c r="G5" s="1" t="s">
        <v>34</v>
      </c>
      <c r="H5" s="1" t="s">
        <v>35</v>
      </c>
      <c r="I5" s="1" t="s">
        <v>37</v>
      </c>
      <c r="J5" s="1" t="s">
        <v>43</v>
      </c>
      <c r="K5" s="1" t="s">
        <v>58</v>
      </c>
      <c r="L5" s="1" t="s">
        <v>67</v>
      </c>
    </row>
    <row r="6" spans="1:12" ht="33" x14ac:dyDescent="0.25">
      <c r="A6" s="18" t="s">
        <v>3</v>
      </c>
      <c r="B6" s="3">
        <v>6978587.1100000003</v>
      </c>
      <c r="C6" s="4">
        <v>0.02</v>
      </c>
      <c r="D6" s="5">
        <f>B6*C6</f>
        <v>139571.74220000001</v>
      </c>
      <c r="E6" s="5">
        <f>B6+D6</f>
        <v>7118158.8522000005</v>
      </c>
      <c r="F6" s="6" t="s">
        <v>30</v>
      </c>
      <c r="G6" s="6">
        <v>2030</v>
      </c>
      <c r="H6" s="7" t="s">
        <v>84</v>
      </c>
      <c r="I6" s="6" t="s">
        <v>38</v>
      </c>
      <c r="J6" s="6" t="s">
        <v>44</v>
      </c>
      <c r="K6" s="6" t="s">
        <v>38</v>
      </c>
      <c r="L6" s="6" t="s">
        <v>68</v>
      </c>
    </row>
    <row r="7" spans="1:12" ht="33" x14ac:dyDescent="0.25">
      <c r="A7" s="18" t="s">
        <v>4</v>
      </c>
      <c r="B7" s="3">
        <v>2753431.47</v>
      </c>
      <c r="C7" s="4">
        <v>0.02</v>
      </c>
      <c r="D7" s="5">
        <f t="shared" ref="D7:D22" si="0">B7*C7</f>
        <v>55068.629400000005</v>
      </c>
      <c r="E7" s="5">
        <f t="shared" ref="E7:E22" si="1">B7+D7</f>
        <v>2808500.0994000002</v>
      </c>
      <c r="F7" s="6" t="s">
        <v>30</v>
      </c>
      <c r="G7" s="6">
        <v>259</v>
      </c>
      <c r="H7" s="7" t="s">
        <v>85</v>
      </c>
      <c r="I7" s="6" t="s">
        <v>39</v>
      </c>
      <c r="J7" s="6" t="s">
        <v>45</v>
      </c>
      <c r="K7" s="6" t="s">
        <v>59</v>
      </c>
      <c r="L7" s="6" t="s">
        <v>69</v>
      </c>
    </row>
    <row r="8" spans="1:12" ht="33" x14ac:dyDescent="0.25">
      <c r="A8" s="18" t="s">
        <v>5</v>
      </c>
      <c r="B8" s="3">
        <v>3442769.63</v>
      </c>
      <c r="C8" s="4">
        <v>0.02</v>
      </c>
      <c r="D8" s="5">
        <f t="shared" si="0"/>
        <v>68855.392599999992</v>
      </c>
      <c r="E8" s="5">
        <f t="shared" si="1"/>
        <v>3511625.0225999998</v>
      </c>
      <c r="F8" s="6" t="s">
        <v>30</v>
      </c>
      <c r="G8" s="6">
        <v>1233.54</v>
      </c>
      <c r="H8" s="7" t="s">
        <v>86</v>
      </c>
      <c r="I8" s="6" t="s">
        <v>38</v>
      </c>
      <c r="J8" s="6" t="s">
        <v>44</v>
      </c>
      <c r="K8" s="6" t="s">
        <v>38</v>
      </c>
      <c r="L8" s="6" t="s">
        <v>70</v>
      </c>
    </row>
    <row r="9" spans="1:12" ht="33" x14ac:dyDescent="0.25">
      <c r="A9" s="18" t="s">
        <v>6</v>
      </c>
      <c r="B9" s="3">
        <v>2427334.75</v>
      </c>
      <c r="C9" s="4">
        <v>0</v>
      </c>
      <c r="D9" s="5">
        <f t="shared" si="0"/>
        <v>0</v>
      </c>
      <c r="E9" s="5">
        <f t="shared" si="1"/>
        <v>2427334.75</v>
      </c>
      <c r="F9" s="6" t="s">
        <v>30</v>
      </c>
      <c r="G9" s="6">
        <v>716</v>
      </c>
      <c r="H9" s="7" t="s">
        <v>87</v>
      </c>
      <c r="I9" s="6" t="s">
        <v>40</v>
      </c>
      <c r="J9" s="6" t="s">
        <v>46</v>
      </c>
      <c r="K9" s="6" t="s">
        <v>60</v>
      </c>
      <c r="L9" s="6" t="s">
        <v>71</v>
      </c>
    </row>
    <row r="10" spans="1:12" ht="33" x14ac:dyDescent="0.25">
      <c r="A10" s="18" t="s">
        <v>7</v>
      </c>
      <c r="B10" s="3">
        <v>1296837.74</v>
      </c>
      <c r="C10" s="4">
        <v>0.02</v>
      </c>
      <c r="D10" s="5">
        <f t="shared" si="0"/>
        <v>25936.754799999999</v>
      </c>
      <c r="E10" s="5">
        <f t="shared" si="1"/>
        <v>1322774.4948</v>
      </c>
      <c r="F10" s="6" t="s">
        <v>30</v>
      </c>
      <c r="G10" s="6">
        <v>378</v>
      </c>
      <c r="H10" s="7" t="s">
        <v>88</v>
      </c>
      <c r="I10" s="6" t="s">
        <v>41</v>
      </c>
      <c r="J10" s="6" t="s">
        <v>47</v>
      </c>
      <c r="K10" s="6" t="s">
        <v>47</v>
      </c>
      <c r="L10" s="6" t="s">
        <v>72</v>
      </c>
    </row>
    <row r="11" spans="1:12" ht="33" x14ac:dyDescent="0.25">
      <c r="A11" s="18" t="s">
        <v>8</v>
      </c>
      <c r="B11" s="3">
        <v>19590.91</v>
      </c>
      <c r="C11" s="4">
        <v>0.02</v>
      </c>
      <c r="D11" s="5">
        <f t="shared" si="0"/>
        <v>391.81819999999999</v>
      </c>
      <c r="E11" s="5">
        <f t="shared" si="1"/>
        <v>19982.728200000001</v>
      </c>
      <c r="F11" s="6" t="s">
        <v>31</v>
      </c>
      <c r="G11" s="6">
        <v>2040</v>
      </c>
      <c r="H11" s="7" t="s">
        <v>89</v>
      </c>
      <c r="I11" s="6" t="s">
        <v>42</v>
      </c>
      <c r="J11" s="6" t="s">
        <v>49</v>
      </c>
      <c r="K11" s="6" t="s">
        <v>62</v>
      </c>
      <c r="L11" s="6" t="s">
        <v>73</v>
      </c>
    </row>
    <row r="12" spans="1:12" ht="33" x14ac:dyDescent="0.25">
      <c r="A12" s="18" t="s">
        <v>9</v>
      </c>
      <c r="B12" s="3">
        <v>2357947.67</v>
      </c>
      <c r="C12" s="4">
        <v>0.02</v>
      </c>
      <c r="D12" s="5">
        <f t="shared" si="0"/>
        <v>47158.953399999999</v>
      </c>
      <c r="E12" s="5">
        <f t="shared" si="1"/>
        <v>2405106.6233999999</v>
      </c>
      <c r="F12" s="6" t="s">
        <v>30</v>
      </c>
      <c r="G12" s="6">
        <v>630.88</v>
      </c>
      <c r="H12" s="7" t="s">
        <v>90</v>
      </c>
      <c r="I12" s="6" t="s">
        <v>42</v>
      </c>
      <c r="J12" s="6" t="s">
        <v>50</v>
      </c>
      <c r="K12" s="6" t="s">
        <v>63</v>
      </c>
      <c r="L12" s="6" t="s">
        <v>74</v>
      </c>
    </row>
    <row r="13" spans="1:12" ht="33" x14ac:dyDescent="0.25">
      <c r="A13" s="18" t="s">
        <v>10</v>
      </c>
      <c r="B13" s="3">
        <v>840686.22</v>
      </c>
      <c r="C13" s="4">
        <v>0.02</v>
      </c>
      <c r="D13" s="5">
        <f t="shared" si="0"/>
        <v>16813.724399999999</v>
      </c>
      <c r="E13" s="5">
        <f t="shared" si="1"/>
        <v>857499.94439999992</v>
      </c>
      <c r="F13" s="6" t="s">
        <v>30</v>
      </c>
      <c r="G13" s="6">
        <v>595.55999999999995</v>
      </c>
      <c r="H13" s="7" t="s">
        <v>91</v>
      </c>
      <c r="I13" s="6" t="s">
        <v>42</v>
      </c>
      <c r="J13" s="6" t="s">
        <v>51</v>
      </c>
      <c r="K13" s="6" t="s">
        <v>64</v>
      </c>
      <c r="L13" s="6" t="s">
        <v>75</v>
      </c>
    </row>
    <row r="14" spans="1:12" ht="33" x14ac:dyDescent="0.25">
      <c r="A14" s="18" t="s">
        <v>11</v>
      </c>
      <c r="B14" s="3">
        <v>1909142.68</v>
      </c>
      <c r="C14" s="4">
        <v>0.02</v>
      </c>
      <c r="D14" s="5">
        <f t="shared" si="0"/>
        <v>38182.853600000002</v>
      </c>
      <c r="E14" s="5">
        <f t="shared" si="1"/>
        <v>1947325.5336</v>
      </c>
      <c r="F14" s="6" t="s">
        <v>30</v>
      </c>
      <c r="G14" s="6">
        <v>445.98</v>
      </c>
      <c r="H14" s="7" t="s">
        <v>92</v>
      </c>
      <c r="I14" s="6" t="s">
        <v>40</v>
      </c>
      <c r="J14" s="6" t="s">
        <v>52</v>
      </c>
      <c r="K14" s="6" t="s">
        <v>52</v>
      </c>
      <c r="L14" s="6" t="s">
        <v>76</v>
      </c>
    </row>
    <row r="15" spans="1:12" ht="33" x14ac:dyDescent="0.25">
      <c r="A15" s="18" t="s">
        <v>12</v>
      </c>
      <c r="B15" s="3">
        <v>2673562.5</v>
      </c>
      <c r="C15" s="4">
        <v>0</v>
      </c>
      <c r="D15" s="5">
        <f t="shared" si="0"/>
        <v>0</v>
      </c>
      <c r="E15" s="5">
        <f t="shared" si="1"/>
        <v>2673562.5</v>
      </c>
      <c r="F15" s="6" t="s">
        <v>30</v>
      </c>
      <c r="G15" s="6">
        <v>1882</v>
      </c>
      <c r="H15" s="7" t="s">
        <v>93</v>
      </c>
      <c r="I15" s="6" t="s">
        <v>42</v>
      </c>
      <c r="J15" s="6" t="s">
        <v>53</v>
      </c>
      <c r="K15" s="6" t="s">
        <v>53</v>
      </c>
      <c r="L15" s="6" t="s">
        <v>77</v>
      </c>
    </row>
    <row r="16" spans="1:12" ht="33" x14ac:dyDescent="0.25">
      <c r="A16" s="18" t="s">
        <v>13</v>
      </c>
      <c r="B16" s="3">
        <v>10264</v>
      </c>
      <c r="C16" s="4">
        <v>0.02</v>
      </c>
      <c r="D16" s="5">
        <f t="shared" si="0"/>
        <v>205.28</v>
      </c>
      <c r="E16" s="5">
        <f t="shared" si="1"/>
        <v>10469.280000000001</v>
      </c>
      <c r="F16" s="6" t="s">
        <v>31</v>
      </c>
      <c r="G16" s="6">
        <v>1406</v>
      </c>
      <c r="H16" s="7" t="s">
        <v>94</v>
      </c>
      <c r="I16" s="6" t="s">
        <v>42</v>
      </c>
      <c r="J16" s="6" t="s">
        <v>49</v>
      </c>
      <c r="K16" s="6" t="s">
        <v>62</v>
      </c>
      <c r="L16" s="6" t="s">
        <v>73</v>
      </c>
    </row>
    <row r="17" spans="1:12" ht="33" x14ac:dyDescent="0.25">
      <c r="A17" s="18" t="s">
        <v>14</v>
      </c>
      <c r="B17" s="3">
        <v>2663011.7000000002</v>
      </c>
      <c r="C17" s="4">
        <v>0.02</v>
      </c>
      <c r="D17" s="5">
        <f t="shared" si="0"/>
        <v>53260.234000000004</v>
      </c>
      <c r="E17" s="5">
        <f t="shared" si="1"/>
        <v>2716271.9340000004</v>
      </c>
      <c r="F17" s="6" t="s">
        <v>30</v>
      </c>
      <c r="G17" s="6">
        <v>489</v>
      </c>
      <c r="H17" s="7" t="s">
        <v>96</v>
      </c>
      <c r="I17" s="6" t="s">
        <v>38</v>
      </c>
      <c r="J17" s="6" t="s">
        <v>54</v>
      </c>
      <c r="K17" s="6" t="s">
        <v>54</v>
      </c>
      <c r="L17" s="6" t="s">
        <v>78</v>
      </c>
    </row>
    <row r="18" spans="1:12" ht="33" x14ac:dyDescent="0.25">
      <c r="A18" s="18" t="s">
        <v>15</v>
      </c>
      <c r="B18" s="3">
        <v>3250</v>
      </c>
      <c r="C18" s="4">
        <v>0.02</v>
      </c>
      <c r="D18" s="5">
        <f t="shared" si="0"/>
        <v>65</v>
      </c>
      <c r="E18" s="5">
        <f t="shared" si="1"/>
        <v>3315</v>
      </c>
      <c r="F18" s="6" t="s">
        <v>31</v>
      </c>
      <c r="G18" s="6">
        <v>1232.58</v>
      </c>
      <c r="H18" s="7" t="s">
        <v>95</v>
      </c>
      <c r="I18" s="6" t="s">
        <v>40</v>
      </c>
      <c r="J18" s="6" t="s">
        <v>48</v>
      </c>
      <c r="K18" s="6" t="s">
        <v>65</v>
      </c>
      <c r="L18" s="6" t="s">
        <v>79</v>
      </c>
    </row>
    <row r="19" spans="1:12" ht="33" x14ac:dyDescent="0.25">
      <c r="A19" s="18" t="s">
        <v>16</v>
      </c>
      <c r="B19" s="3">
        <v>2566080</v>
      </c>
      <c r="C19" s="4">
        <v>0.02</v>
      </c>
      <c r="D19" s="5">
        <f t="shared" si="0"/>
        <v>51321.599999999999</v>
      </c>
      <c r="E19" s="5">
        <f t="shared" si="1"/>
        <v>2617401.6</v>
      </c>
      <c r="F19" s="6" t="s">
        <v>30</v>
      </c>
      <c r="G19" s="6">
        <v>740</v>
      </c>
      <c r="H19" s="7" t="s">
        <v>97</v>
      </c>
      <c r="I19" s="6" t="s">
        <v>38</v>
      </c>
      <c r="J19" s="6" t="s">
        <v>55</v>
      </c>
      <c r="K19" s="6" t="s">
        <v>55</v>
      </c>
      <c r="L19" s="6" t="s">
        <v>80</v>
      </c>
    </row>
    <row r="20" spans="1:12" ht="33" x14ac:dyDescent="0.25">
      <c r="A20" s="18" t="s">
        <v>17</v>
      </c>
      <c r="B20" s="3">
        <v>1508580</v>
      </c>
      <c r="C20" s="4">
        <v>0.02</v>
      </c>
      <c r="D20" s="5">
        <f t="shared" si="0"/>
        <v>30171.600000000002</v>
      </c>
      <c r="E20" s="5">
        <f t="shared" si="1"/>
        <v>1538751.6</v>
      </c>
      <c r="F20" s="6" t="s">
        <v>30</v>
      </c>
      <c r="G20" s="6">
        <v>426</v>
      </c>
      <c r="H20" s="7" t="s">
        <v>98</v>
      </c>
      <c r="I20" s="6" t="s">
        <v>41</v>
      </c>
      <c r="J20" s="6" t="s">
        <v>56</v>
      </c>
      <c r="K20" s="6" t="s">
        <v>56</v>
      </c>
      <c r="L20" s="6" t="s">
        <v>81</v>
      </c>
    </row>
    <row r="21" spans="1:12" ht="33" x14ac:dyDescent="0.25">
      <c r="A21" s="18" t="s">
        <v>18</v>
      </c>
      <c r="B21" s="3">
        <v>713999.99</v>
      </c>
      <c r="C21" s="4">
        <v>0.02</v>
      </c>
      <c r="D21" s="5">
        <f t="shared" si="0"/>
        <v>14279.9998</v>
      </c>
      <c r="E21" s="5">
        <f t="shared" si="1"/>
        <v>728279.98979999998</v>
      </c>
      <c r="F21" s="6" t="s">
        <v>30</v>
      </c>
      <c r="G21" s="6">
        <v>173</v>
      </c>
      <c r="H21" s="7" t="s">
        <v>99</v>
      </c>
      <c r="I21" s="6" t="s">
        <v>40</v>
      </c>
      <c r="J21" s="6" t="s">
        <v>48</v>
      </c>
      <c r="K21" s="6" t="s">
        <v>61</v>
      </c>
      <c r="L21" s="6" t="s">
        <v>82</v>
      </c>
    </row>
    <row r="22" spans="1:12" ht="33" x14ac:dyDescent="0.25">
      <c r="A22" s="18" t="s">
        <v>19</v>
      </c>
      <c r="B22" s="3">
        <v>2659451.96</v>
      </c>
      <c r="C22" s="4">
        <v>0.02</v>
      </c>
      <c r="D22" s="5">
        <f t="shared" si="0"/>
        <v>53189.039199999999</v>
      </c>
      <c r="E22" s="5">
        <f t="shared" si="1"/>
        <v>2712640.9992</v>
      </c>
      <c r="F22" s="6" t="s">
        <v>30</v>
      </c>
      <c r="G22" s="6">
        <v>674</v>
      </c>
      <c r="H22" s="7" t="s">
        <v>100</v>
      </c>
      <c r="I22" s="6" t="s">
        <v>40</v>
      </c>
      <c r="J22" s="6" t="s">
        <v>57</v>
      </c>
      <c r="K22" s="6" t="s">
        <v>66</v>
      </c>
      <c r="L22" s="6" t="s">
        <v>83</v>
      </c>
    </row>
    <row r="23" spans="1:12" ht="16.5" x14ac:dyDescent="0.3">
      <c r="A23" s="2" t="s">
        <v>20</v>
      </c>
      <c r="B23" s="12" t="s">
        <v>25</v>
      </c>
      <c r="C23" s="12"/>
      <c r="D23" s="12"/>
      <c r="E23" s="12"/>
      <c r="F23" s="2"/>
      <c r="G23" s="2"/>
      <c r="H23" s="2"/>
      <c r="I23" s="2"/>
      <c r="J23" s="2"/>
      <c r="K23" s="2"/>
      <c r="L23" s="2"/>
    </row>
    <row r="24" spans="1:12" ht="16.5" x14ac:dyDescent="0.3">
      <c r="A24" s="2" t="s">
        <v>21</v>
      </c>
      <c r="B24" s="12" t="s">
        <v>26</v>
      </c>
      <c r="C24" s="12"/>
      <c r="D24" s="12"/>
      <c r="E24" s="12"/>
      <c r="F24" s="2"/>
      <c r="G24" s="2"/>
      <c r="H24" s="2"/>
      <c r="I24" s="2"/>
      <c r="J24" s="2"/>
      <c r="K24" s="2"/>
      <c r="L24" s="2"/>
    </row>
    <row r="25" spans="1:12" ht="16.5" x14ac:dyDescent="0.3">
      <c r="A25" s="2" t="s">
        <v>22</v>
      </c>
      <c r="B25" s="13" t="s">
        <v>101</v>
      </c>
      <c r="C25" s="12"/>
      <c r="D25" s="12"/>
      <c r="E25" s="12"/>
      <c r="F25" s="2"/>
      <c r="G25" s="2"/>
      <c r="H25" s="2"/>
      <c r="I25" s="2"/>
      <c r="J25" s="2"/>
      <c r="K25" s="2"/>
      <c r="L25" s="2"/>
    </row>
  </sheetData>
  <mergeCells count="12">
    <mergeCell ref="B23:E23"/>
    <mergeCell ref="B24:E24"/>
    <mergeCell ref="B25:E25"/>
    <mergeCell ref="A2:L2"/>
    <mergeCell ref="A3:F3"/>
    <mergeCell ref="G3:L3"/>
    <mergeCell ref="A4:A5"/>
    <mergeCell ref="A1:L1"/>
    <mergeCell ref="B4:F4"/>
    <mergeCell ref="G4:H4"/>
    <mergeCell ref="I4:L4"/>
    <mergeCell ref="C5:D5"/>
  </mergeCells>
  <hyperlinks>
    <hyperlink ref="B25" r:id="rId1" xr:uid="{D01CB0D1-0FFD-486F-83FD-FEAAE9658383}"/>
  </hyperlinks>
  <printOptions horizontalCentered="1" verticalCentered="1"/>
  <pageMargins left="0" right="0" top="0" bottom="0" header="0" footer="0"/>
  <pageSetup scale="78" orientation="landscape" horizontalDpi="4294967293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AB955D7F02884FA5C19AF2CA1F2F2D" ma:contentTypeVersion="12" ma:contentTypeDescription="Crear nuevo documento." ma:contentTypeScope="" ma:versionID="d84baa0b159adf4fd188f37427bc35c1">
  <xsd:schema xmlns:xsd="http://www.w3.org/2001/XMLSchema" xmlns:xs="http://www.w3.org/2001/XMLSchema" xmlns:p="http://schemas.microsoft.com/office/2006/metadata/properties" xmlns:ns3="dac64ec3-d59d-409b-bcf8-2331f8269e69" xmlns:ns4="616ddfc0-7ad2-47f9-a856-25ec21ec0adc" targetNamespace="http://schemas.microsoft.com/office/2006/metadata/properties" ma:root="true" ma:fieldsID="dccd24edf498803e63ec2046f0e00a7e" ns3:_="" ns4:_="">
    <xsd:import namespace="dac64ec3-d59d-409b-bcf8-2331f8269e69"/>
    <xsd:import namespace="616ddfc0-7ad2-47f9-a856-25ec21ec0ad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64ec3-d59d-409b-bcf8-2331f8269e6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ddfc0-7ad2-47f9-a856-25ec21ec0a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16ddfc0-7ad2-47f9-a856-25ec21ec0adc" xsi:nil="true"/>
  </documentManagement>
</p:properties>
</file>

<file path=customXml/itemProps1.xml><?xml version="1.0" encoding="utf-8"?>
<ds:datastoreItem xmlns:ds="http://schemas.openxmlformats.org/officeDocument/2006/customXml" ds:itemID="{4107DA2D-ACEF-4BEF-8D59-CFE2DC5C59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c64ec3-d59d-409b-bcf8-2331f8269e69"/>
    <ds:schemaRef ds:uri="616ddfc0-7ad2-47f9-a856-25ec21ec0a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30F374-02A0-470C-A063-BB0B1A98C2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BE039D-E708-494B-ABFD-DE4AA5AD8B33}">
  <ds:schemaRefs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dac64ec3-d59d-409b-bcf8-2331f8269e69"/>
    <ds:schemaRef ds:uri="616ddfc0-7ad2-47f9-a856-25ec21ec0adc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Araya Garita</dc:creator>
  <cp:lastModifiedBy>Max Araya Garita</cp:lastModifiedBy>
  <cp:lastPrinted>2023-05-17T16:13:07Z</cp:lastPrinted>
  <dcterms:created xsi:type="dcterms:W3CDTF">2023-05-12T15:22:55Z</dcterms:created>
  <dcterms:modified xsi:type="dcterms:W3CDTF">2023-05-17T16:13:32Z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0x010100D4AB955D7F02884FA5C19AF2CA1F2F2D</vt:lpwstr>
  </property>
</Properties>
</file>