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4" documentId="11_DB3788BD66720389BABCA8076F301754C99BB211" xr6:coauthVersionLast="36" xr6:coauthVersionMax="36" xr10:uidLastSave="{935E680A-7C27-4EB5-904F-1EAF8D562C1A}"/>
  <bookViews>
    <workbookView xWindow="240" yWindow="105" windowWidth="14805" windowHeight="8010" xr2:uid="{00000000-000D-0000-FFFF-FFFF00000000}"/>
  </bookViews>
  <sheets>
    <sheet name="DEPENDENCIA" sheetId="6" r:id="rId1"/>
    <sheet name="OBJETIVOS" sheetId="1" r:id="rId2"/>
    <sheet name="METAS" sheetId="3" r:id="rId3"/>
    <sheet name="Datos" sheetId="8" state="hidden" r:id="rId4"/>
    <sheet name="Obj" sheetId="9" state="hidden" r:id="rId5"/>
  </sheets>
  <definedNames>
    <definedName name="_xlnm._FilterDatabase" localSheetId="0" hidden="1">DEPENDENCIA!#REF!</definedName>
    <definedName name="Acuerdo_de_Mejoramiento_Institucional" comment="AMI">Datos!$J$3</definedName>
    <definedName name="Administración_General" comment="Programa 02">Datos!$C$3:$C$14</definedName>
    <definedName name="Dirección_Superior_y_Planificación" comment="Programa 01">Datos!$B$3:$B$22</definedName>
    <definedName name="Docencia" comment="Programa 04">Datos!$E$3:$E$65</definedName>
    <definedName name="Extensión" comment="Programa 05">Datos!$F$3:$F$10</definedName>
    <definedName name="Inversiones" comment="Programa 08">Datos!$I$3</definedName>
    <definedName name="Investigación" comment="Programa 06">Datos!$G$3:$G$15</definedName>
    <definedName name="Producción_y_Distribución_de_Materiales" comment="Programa 07">Datos!$H$3:$H$7</definedName>
    <definedName name="Programa" comment="Programa Presupuestario">Datos!$A$3:$A$11</definedName>
    <definedName name="ProgramaSel">DEPENDENCIA!$B$1</definedName>
    <definedName name="Vida_Estudiantil" comment="Programa 03">Datos!$D$3:$D$15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B16" i="1"/>
  <c r="B17" i="1"/>
  <c r="B18" i="1"/>
  <c r="B19" i="1"/>
  <c r="B20" i="1"/>
  <c r="B21" i="1"/>
  <c r="B22" i="1"/>
  <c r="B23" i="1"/>
  <c r="B24" i="1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J10" i="6" l="1"/>
  <c r="J11" i="6"/>
  <c r="J12" i="6"/>
  <c r="J13" i="6"/>
  <c r="J14" i="6"/>
  <c r="J15" i="6"/>
  <c r="J16" i="6"/>
  <c r="J5" i="6" l="1"/>
  <c r="J6" i="6"/>
  <c r="J7" i="6"/>
  <c r="J8" i="6"/>
  <c r="J9" i="6"/>
  <c r="J17" i="6"/>
  <c r="J18" i="6"/>
  <c r="J19" i="6"/>
  <c r="J20" i="6"/>
  <c r="J21" i="6"/>
  <c r="B11" i="3" l="1"/>
  <c r="B12" i="3"/>
  <c r="B13" i="3"/>
  <c r="B14" i="3"/>
  <c r="B8" i="1"/>
  <c r="B9" i="1"/>
  <c r="B10" i="1"/>
  <c r="B11" i="1"/>
  <c r="B7" i="1"/>
  <c r="J22" i="6"/>
  <c r="J23" i="6"/>
  <c r="M27" i="3" l="1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B10" i="3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J24" i="6" l="1"/>
  <c r="K2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Incluir solo el código del Objetivo Estratégico
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Pueden utilizar como referente el Anexo 1. incluido en la Guía de formulación.</t>
        </r>
      </text>
    </comment>
  </commentList>
</comments>
</file>

<file path=xl/sharedStrings.xml><?xml version="1.0" encoding="utf-8"?>
<sst xmlns="http://schemas.openxmlformats.org/spreadsheetml/2006/main" count="227" uniqueCount="200">
  <si>
    <t>Objetivo</t>
  </si>
  <si>
    <t>SI</t>
  </si>
  <si>
    <t>NO</t>
  </si>
  <si>
    <t>Atributos de los Objetivos</t>
  </si>
  <si>
    <t>Atributos de las Metas</t>
  </si>
  <si>
    <t>Observaciones</t>
  </si>
  <si>
    <t>Metas</t>
  </si>
  <si>
    <t>¿Se cumple en un plazo de un año o menos?</t>
  </si>
  <si>
    <t>Es medible, responde a la pregunta ¿Cuánto?</t>
  </si>
  <si>
    <t>Descripción</t>
  </si>
  <si>
    <t>I Semestre</t>
  </si>
  <si>
    <t>II Semestre</t>
  </si>
  <si>
    <t>METAS</t>
  </si>
  <si>
    <t xml:space="preserve">Programa Operativo:   </t>
  </si>
  <si>
    <t>Dependencia</t>
  </si>
  <si>
    <t>Objetivo Específico</t>
  </si>
  <si>
    <t>Programación</t>
  </si>
  <si>
    <t>Unidad de Medida</t>
  </si>
  <si>
    <t>ANUAL</t>
  </si>
  <si>
    <t>FECHA:</t>
  </si>
  <si>
    <t>RECIBIDO:</t>
  </si>
  <si>
    <t>¿Inicia con un verbo en infinitivo?</t>
  </si>
  <si>
    <t>¿Cuenta con los recursos necesarios para ejecutarse?</t>
  </si>
  <si>
    <t>Producto / servicio de la dependencia</t>
  </si>
  <si>
    <t>Presupuesto estimado que se invertirá en la meta (%)</t>
  </si>
  <si>
    <t>¿Se expresa en términos de un producto o servicio de la dependencia?</t>
  </si>
  <si>
    <t>¿Se establece claramente el resultado que se espera alcanzar?</t>
  </si>
  <si>
    <t>Matriz para la revisión de los objetivos del Plan Operativo</t>
  </si>
  <si>
    <t>Matriz para la revisión de las metas del Plan Operativo</t>
  </si>
  <si>
    <t>FIRMA DEL SUPERIOR INMEDIATO:</t>
  </si>
  <si>
    <t>FIRMA Y CÉDULA DEL RESPONSABLE:</t>
  </si>
  <si>
    <t>Programa</t>
  </si>
  <si>
    <t>Programa 1: Dirección Superior y Planificación</t>
  </si>
  <si>
    <t>Programa 2: Administración General</t>
  </si>
  <si>
    <t>Programa 3: Vida Estudiantil</t>
  </si>
  <si>
    <t xml:space="preserve">Programa 4: Docencia </t>
  </si>
  <si>
    <t xml:space="preserve">Programa 5: Extensión </t>
  </si>
  <si>
    <t xml:space="preserve">Programa 6: Investigación </t>
  </si>
  <si>
    <t xml:space="preserve">Programa 7: Producción y Distribución </t>
  </si>
  <si>
    <t xml:space="preserve">Programa 8: Inversiones </t>
  </si>
  <si>
    <t>Programa 9: Acuerdo de Mejoramiento Institucional</t>
  </si>
  <si>
    <r>
      <rPr>
        <b/>
        <sz val="10"/>
        <color theme="1"/>
        <rFont val="Calibri"/>
        <family val="2"/>
        <scheme val="minor"/>
      </rPr>
      <t xml:space="preserve">Vinculación con el entorno: </t>
    </r>
    <r>
      <rPr>
        <sz val="10"/>
        <color theme="1"/>
        <rFont val="Calibri"/>
        <family val="2"/>
        <scheme val="minor"/>
      </rPr>
      <t>Fortalecer la vinculación de la educación superior universitaria estatal con los sectores sociales, productivos y el Estado para renovar el conocimiento, que permita incidir en la política pública.</t>
    </r>
  </si>
  <si>
    <r>
      <rPr>
        <b/>
        <sz val="10"/>
        <color theme="1"/>
        <rFont val="Calibri"/>
        <family val="2"/>
        <scheme val="minor"/>
      </rPr>
      <t>Atención a poblaciones vulnerables:</t>
    </r>
    <r>
      <rPr>
        <sz val="10"/>
        <color theme="1"/>
        <rFont val="Calibri"/>
        <family val="2"/>
        <scheme val="minor"/>
      </rPr>
      <t xml:space="preserve"> Mejorar la cobertura  del accionar universitario  y el reforzamiento de los programas de becas y servicios estudiantiles en atención a las poblaciones vulnerables.</t>
    </r>
  </si>
  <si>
    <r>
      <rPr>
        <b/>
        <sz val="10"/>
        <color theme="1"/>
        <rFont val="Calibri"/>
        <family val="2"/>
        <scheme val="minor"/>
      </rPr>
      <t>Relación con el sistema educativo:</t>
    </r>
    <r>
      <rPr>
        <sz val="10"/>
        <color theme="1"/>
        <rFont val="Calibri"/>
        <family val="2"/>
        <scheme val="minor"/>
      </rPr>
      <t xml:space="preserve"> Propiciar el trabajo conjunto entre las universidades y el Ministerio de Educación Pública para incidir en la calidad y pertinencia de la educación nacional. </t>
    </r>
  </si>
  <si>
    <r>
      <rPr>
        <b/>
        <sz val="10"/>
        <color theme="1"/>
        <rFont val="Calibri"/>
        <family val="2"/>
        <scheme val="minor"/>
      </rPr>
      <t>Producción y difusión:</t>
    </r>
    <r>
      <rPr>
        <sz val="10"/>
        <color theme="1"/>
        <rFont val="Calibri"/>
        <family val="2"/>
        <scheme val="minor"/>
      </rPr>
      <t xml:space="preserve"> Fortalecer e incentivar los procesos de producción académica y la difusión del conocimiento que se genera en las universidades como expresión de su función pública.</t>
    </r>
  </si>
  <si>
    <r>
      <rPr>
        <b/>
        <sz val="10"/>
        <color theme="1"/>
        <rFont val="Calibri"/>
        <family val="2"/>
        <scheme val="minor"/>
      </rPr>
      <t>Oferta académica y planes de estudio:</t>
    </r>
    <r>
      <rPr>
        <sz val="10"/>
        <color theme="1"/>
        <rFont val="Calibri"/>
        <family val="2"/>
        <scheme val="minor"/>
      </rPr>
      <t xml:space="preserve"> Diversificar e innovar  los planes de estudio para que sean pertinentes en correspondencia con el estado del conocimiento, la época y la sociedad.</t>
    </r>
  </si>
  <si>
    <r>
      <rPr>
        <b/>
        <sz val="10"/>
        <color theme="1"/>
        <rFont val="Calibri"/>
        <family val="2"/>
        <scheme val="minor"/>
      </rPr>
      <t>Vínculo con los egresados:</t>
    </r>
    <r>
      <rPr>
        <sz val="10"/>
        <color theme="1"/>
        <rFont val="Calibri"/>
        <family val="2"/>
        <scheme val="minor"/>
      </rPr>
      <t xml:space="preserve"> Crear los medios para fortalecer los vínculos recíprocos  entre la universidad y sus egresados para la actualización cognoscitiva y la posibilidad de adaptación a circunstancias cambiantes.</t>
    </r>
  </si>
  <si>
    <r>
      <rPr>
        <b/>
        <sz val="10"/>
        <color theme="1"/>
        <rFont val="Calibri"/>
        <family val="2"/>
        <scheme val="minor"/>
      </rPr>
      <t>Gestión Académica:</t>
    </r>
    <r>
      <rPr>
        <sz val="10"/>
        <color theme="1"/>
        <rFont val="Calibri"/>
        <family val="2"/>
        <scheme val="minor"/>
      </rPr>
      <t xml:space="preserve"> Crear las condiciones para que los recursos de las universidades generen opciones de aseguramiento de la calidad y la pertinencia.</t>
    </r>
  </si>
  <si>
    <r>
      <rPr>
        <b/>
        <sz val="10"/>
        <color theme="1"/>
        <rFont val="Calibri"/>
        <family val="2"/>
        <scheme val="minor"/>
      </rPr>
      <t>Gestión del Talento Humano:</t>
    </r>
    <r>
      <rPr>
        <sz val="10"/>
        <color theme="1"/>
        <rFont val="Calibri"/>
        <family val="2"/>
        <scheme val="minor"/>
      </rPr>
      <t xml:space="preserve"> Fortalecer y renovar el talento humano propiciando su formación para garantizar la excelencia en las actividades sustantivas.</t>
    </r>
  </si>
  <si>
    <r>
      <rPr>
        <b/>
        <sz val="10"/>
        <color theme="1"/>
        <rFont val="Calibri"/>
        <family val="2"/>
        <scheme val="minor"/>
      </rPr>
      <t>Gestión del sistema de calidad:</t>
    </r>
    <r>
      <rPr>
        <sz val="10"/>
        <color theme="1"/>
        <rFont val="Calibri"/>
        <family val="2"/>
        <scheme val="minor"/>
      </rPr>
      <t xml:space="preserve"> Desarrollar sistemas de gestión de la calidad que permitan monitorear el grado de logro de los propósitos institucionales e implementar acciones de mejora en la gestión universitaria.</t>
    </r>
  </si>
  <si>
    <r>
      <rPr>
        <b/>
        <sz val="10"/>
        <color theme="1"/>
        <rFont val="Calibri"/>
        <family val="2"/>
        <scheme val="minor"/>
      </rPr>
      <t>Gestión del financiamiento:</t>
    </r>
    <r>
      <rPr>
        <sz val="10"/>
        <color theme="1"/>
        <rFont val="Calibri"/>
        <family val="2"/>
        <scheme val="minor"/>
      </rPr>
      <t xml:space="preserve"> Generar estrategias para el uso probo y eficaz de los recursos institucionales.</t>
    </r>
  </si>
  <si>
    <t>Temas y Objetivos Estratégicos</t>
  </si>
  <si>
    <t>N/A</t>
  </si>
  <si>
    <t>1-01-00 Consejo Universitario</t>
  </si>
  <si>
    <t>1-01-02 Rectoría</t>
  </si>
  <si>
    <t>1-01-04 Programa CONED</t>
  </si>
  <si>
    <t>1-01-08 Tribunal Electoral TEUNED</t>
  </si>
  <si>
    <t>1-01-09 Congresos, seminarios y actividad similares</t>
  </si>
  <si>
    <t>1-01-10 Oficina Jurídica</t>
  </si>
  <si>
    <t>1-01-11 Defensoría de los Estudiantes (DEFE)</t>
  </si>
  <si>
    <t>1-01-13 Oficina Mercadeo y Comunicación</t>
  </si>
  <si>
    <t>1-01-15 Programa Agenda Joven</t>
  </si>
  <si>
    <t>1-01-16 Consejo de Becas Institucional</t>
  </si>
  <si>
    <t>1-02-12 Direc. Tecnología, Información y Com.</t>
  </si>
  <si>
    <t>1-02-14 Vicerrectoría de Planificación</t>
  </si>
  <si>
    <t>1-02-15 Centro Planificación y Programación Institucional</t>
  </si>
  <si>
    <t>1-02-16 Centro de Investigación y Evaluación Institucional</t>
  </si>
  <si>
    <t>1-02-17 Dirección de Internacionalización y Cooperación</t>
  </si>
  <si>
    <t>1-03-17 Auditoría Interna</t>
  </si>
  <si>
    <t>1-07-01 Programa de Simplificación de Procesos Gobierno Digital</t>
  </si>
  <si>
    <t>2-01-20 Vicerrectoría Ejecutiva</t>
  </si>
  <si>
    <t>2-01-22 Ofic. Contratación y Suministros</t>
  </si>
  <si>
    <t>2-01-23 Centro Salud Ocupacional</t>
  </si>
  <si>
    <t>2-01-24 Ofic. Recursos Humanos</t>
  </si>
  <si>
    <t>2-01-25 Ofic. Servicios Generales</t>
  </si>
  <si>
    <t>2-01-30 Dirección Financiera</t>
  </si>
  <si>
    <t>2-01-32 Ofic. Presupuesto</t>
  </si>
  <si>
    <t>2-01-33 Ofic. Control de Presupuesto</t>
  </si>
  <si>
    <t>2-01-34 Ofic. Contabilidad General</t>
  </si>
  <si>
    <t>2-01-35 Ofic. Tesorería</t>
  </si>
  <si>
    <t>2-01-36 Servicio Médico</t>
  </si>
  <si>
    <t>3-01-36 Dirección de Asuntos Estudiantiles</t>
  </si>
  <si>
    <t>3-01-37 Oficina de Registro y Administración</t>
  </si>
  <si>
    <t>3-01-40 Oficina de Orientación y Desarrollo</t>
  </si>
  <si>
    <t>3-01-41 Oficina de Atención Socioeconómica</t>
  </si>
  <si>
    <t>3-01-81 Fondo Solidario Estudiantil</t>
  </si>
  <si>
    <t>4-01-40 Vicerrectoría Académica</t>
  </si>
  <si>
    <t>4-01-41 CIDREB</t>
  </si>
  <si>
    <t>4-01-42 Centro Operaciones Académicas COA</t>
  </si>
  <si>
    <t>4-01-43 Dirección de Centros Universitarios DICU</t>
  </si>
  <si>
    <t>4-01-75 Centro de Educación Ambiental CEA</t>
  </si>
  <si>
    <t>4-01-76 Programa de Apoyo Curricular PACE</t>
  </si>
  <si>
    <t>4-01-77 Centro de Capacitación en Educación a Distancia CECED</t>
  </si>
  <si>
    <t>4-02-44 Escuela de Ciencias de la Administración</t>
  </si>
  <si>
    <t>4-02-45 Escuela de Ciencias Exactas y Naturales</t>
  </si>
  <si>
    <t>4-02-46 Escuela de Ciencias Sociales y Humanidades</t>
  </si>
  <si>
    <t>4-02-48 Escuela de Ciencias de la Educación</t>
  </si>
  <si>
    <t>4-02-90 Programa de Gerontología</t>
  </si>
  <si>
    <t>4-02-91 Centro Inves. Transf. Cap. Perla. (CITTED)</t>
  </si>
  <si>
    <t>4-02-95 Instituto de Estudios de Género</t>
  </si>
  <si>
    <t>4-03-49 Dirección de Sistema de Estudios de Posgrado</t>
  </si>
  <si>
    <t>4-04-01 SAN JOSE</t>
  </si>
  <si>
    <t>4-04-02 QUEPOS</t>
  </si>
  <si>
    <t>4-04-03 CARTAGO</t>
  </si>
  <si>
    <t>4-04-04 ALAJUELA</t>
  </si>
  <si>
    <t>4-04-05 SAN CARLOS</t>
  </si>
  <si>
    <t>4-04-06 PALMARES</t>
  </si>
  <si>
    <t>4-04-07 NICOYA</t>
  </si>
  <si>
    <t>4-04-08 CAÑAS</t>
  </si>
  <si>
    <t>4-04-09 PUNTARENAS</t>
  </si>
  <si>
    <t>4-04-10 CIUDAD NEILLY</t>
  </si>
  <si>
    <t>4-04-11 OSA</t>
  </si>
  <si>
    <t>4-04-12 LIMON</t>
  </si>
  <si>
    <t>4-04-14 SIQUIRRES</t>
  </si>
  <si>
    <t>4-04-15 GUAPILES</t>
  </si>
  <si>
    <t>4-04-16 OROTINA</t>
  </si>
  <si>
    <t>4-04-17 SARAPIQUI</t>
  </si>
  <si>
    <t>4-04-18 PURISCAL</t>
  </si>
  <si>
    <t>4-04-19 SAN VITO</t>
  </si>
  <si>
    <t>4-04-20 JICARAL</t>
  </si>
  <si>
    <t>4-04-21 LA CRUZ</t>
  </si>
  <si>
    <t>4-04-22 UPALA</t>
  </si>
  <si>
    <t>4-04-23 SAN MARCOS</t>
  </si>
  <si>
    <t>4-04-24 LIBERIA</t>
  </si>
  <si>
    <t>4-04-25 TURRIALBA</t>
  </si>
  <si>
    <t>4-04-26 BUENOS AIRES</t>
  </si>
  <si>
    <t>4-04-27 SANTA CRUZ</t>
  </si>
  <si>
    <t>4-04-28 LA REFORMA</t>
  </si>
  <si>
    <t>4-04-29 HEREDIA</t>
  </si>
  <si>
    <t>4-04-30 ATENAS</t>
  </si>
  <si>
    <t>4-04-31 TILARAN</t>
  </si>
  <si>
    <t>4-04-32 MONTEVERDE</t>
  </si>
  <si>
    <t>4-04-34 DESAMPARADOS</t>
  </si>
  <si>
    <t>4-04-35 PAVON</t>
  </si>
  <si>
    <t>4-04-36 TALAMANCA</t>
  </si>
  <si>
    <t>4-04-37 ACOSTA</t>
  </si>
  <si>
    <t>5-01-50 Dirección de Extensión Universitaria</t>
  </si>
  <si>
    <t>5-01-01 Centro de Idiomas</t>
  </si>
  <si>
    <t>5-01-02 Programa Desarrollo Gerencial</t>
  </si>
  <si>
    <t>5-01-03 Instituto de Formación y Capacitación Municipal</t>
  </si>
  <si>
    <t>5-01-04 Técnico en Computación e Informática</t>
  </si>
  <si>
    <t>5-01-05 Programa de Gestión Local</t>
  </si>
  <si>
    <t>5-01-06 Programa de Promoción Cultural</t>
  </si>
  <si>
    <t>5-01-07 Programa de Desarrollo Educativo</t>
  </si>
  <si>
    <t>6-01-01 Vicerrectoría de Investigación</t>
  </si>
  <si>
    <t>6-01-02 PROIFED</t>
  </si>
  <si>
    <t>6-01-03 Centro de Investigación en Cultura y Desarrollo CICDE</t>
  </si>
  <si>
    <t>6-01-05 COMIEX ECEN</t>
  </si>
  <si>
    <t>6-01-07 COMI ECSH</t>
  </si>
  <si>
    <t>6-01-08 COMI ECA</t>
  </si>
  <si>
    <t>6-01-09 Promoción del Trabajo en Red</t>
  </si>
  <si>
    <t>7-01-60 Dirección de Producción de Materiales Didácticos</t>
  </si>
  <si>
    <t>7-01-62 Programa de Producción de Material Audiovisual</t>
  </si>
  <si>
    <t>7-01-63 Programa de Videoconferencia y Audiografía</t>
  </si>
  <si>
    <t>7-02-65 Dirección Editorial</t>
  </si>
  <si>
    <t>7-02-67 Oficina de Distribución y Ventas</t>
  </si>
  <si>
    <t>Comisión Institucional de Gestión Ambiental</t>
  </si>
  <si>
    <t>6-01-10 Red de Ecología, ambiente y sociedad</t>
  </si>
  <si>
    <t>Recomendación</t>
  </si>
  <si>
    <t xml:space="preserve">Recomendación </t>
  </si>
  <si>
    <t>Respuesta de la Instancia</t>
  </si>
  <si>
    <t>Respuesta de la Dependencia</t>
  </si>
  <si>
    <t>¿Se refiere a los beneficios o efectos que se esperan generar en la población meta?
¿Para qué?</t>
  </si>
  <si>
    <t>1-02-19 Programa de Control Interno PROCI</t>
  </si>
  <si>
    <t>3-01-82 Programa de Arte</t>
  </si>
  <si>
    <t xml:space="preserve">3-01-83 Programa de Deporte </t>
  </si>
  <si>
    <t>3-01-84 Programa de Recreación</t>
  </si>
  <si>
    <t>8-01-70 Inversiones</t>
  </si>
  <si>
    <t>9-01-01 Gestión Administrativa del AMI</t>
  </si>
  <si>
    <t xml:space="preserve">Docencia </t>
  </si>
  <si>
    <t xml:space="preserve">Extensión </t>
  </si>
  <si>
    <t xml:space="preserve">Investigación </t>
  </si>
  <si>
    <t xml:space="preserve">Inversiones </t>
  </si>
  <si>
    <t>Administración_General</t>
  </si>
  <si>
    <t>Dirección_Superior_y_Planificación</t>
  </si>
  <si>
    <t>Acuerdo_de_Mejoramiento_Institucional</t>
  </si>
  <si>
    <t>Vida_Estudiantil</t>
  </si>
  <si>
    <t>Producción_y_Distribución_de_Materiales</t>
  </si>
  <si>
    <t>3-01-80 Oficina de Promoción Estudiantil</t>
  </si>
  <si>
    <t>3-02-01 Federación de Estudiantes FEUNED</t>
  </si>
  <si>
    <t>3-01-43 Comisión Institucional sobre Discapacidad y Accesibilidad (CIAD)</t>
  </si>
  <si>
    <t>¿Orienta el establecimiento de acciones o metas claras?
¿Qué?</t>
  </si>
  <si>
    <t>1-02-20 Programa de Teletrabajo</t>
  </si>
  <si>
    <t>1-02-13 Unidad de Soporte Técnico</t>
  </si>
  <si>
    <t>4-02-92 Capacitación Docentes del MEP</t>
  </si>
  <si>
    <t>4-01-79 Instituto de Gestión de la Calidad Académica</t>
  </si>
  <si>
    <t>3-01-85 Programa de Voluntariado</t>
  </si>
  <si>
    <t>3-01-86 Programa de Vida Saludable</t>
  </si>
  <si>
    <t>4-02-50 Centro de Investigaciones en Educación (CINED)</t>
  </si>
  <si>
    <t>4-02-51 Plan de Mejoras ECA</t>
  </si>
  <si>
    <t>4-02-52 Plan de Mejoras ECEN</t>
  </si>
  <si>
    <t>4-02-53 Plan de Mejoras ECSH</t>
  </si>
  <si>
    <t>4-02-54 Plan de Mejoras ECE</t>
  </si>
  <si>
    <t>4-02-55 Plan de Mejoras SEP</t>
  </si>
  <si>
    <t>6-01-11 Divulgación Científica</t>
  </si>
  <si>
    <t>6-01-12 Fab Lab Kä Träre</t>
  </si>
  <si>
    <t>6-01-13 Observatorio de Mipymes</t>
  </si>
  <si>
    <t>6-05-01 Proyecto Huella Verde</t>
  </si>
  <si>
    <t>4-04-13 PEREZ ZELEDON</t>
  </si>
  <si>
    <t>Plan de Desarrollo Institucional 2011-2015 / Objetivos Estratégicos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</si>
</sst>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-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b/>
      <sz val="10"/>
      <name val="Arial"/>
      <family val="2"/>
    </font>
    <font>
      <b/>
      <sz val="9"/>
      <color theme="3"/>
      <name val="Calibri"/>
      <family val="2"/>
    </font>
    <font>
      <b/>
      <sz val="10"/>
      <color theme="3"/>
      <name val="Calibri"/>
      <family val="2"/>
    </font>
    <font>
      <sz val="10"/>
      <color indexed="12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6" fillId="0" borderId="0" applyFont="0" applyFill="0" applyBorder="0" applyAlignment="0" applyProtection="0"/>
  </cellStyleXfs>
  <cellXfs count="143">
    <xf numFmtId="0" fontId="0" fillId="0" borderId="0" xfId="0"/>
    <xf numFmtId="0" fontId="3" fillId="2" borderId="0" xfId="1" applyFont="1" applyFill="1" applyAlignment="1" applyProtection="1">
      <alignment vertical="top" wrapText="1"/>
      <protection hidden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0" xfId="1" applyFont="1" applyFill="1" applyBorder="1" applyAlignment="1" applyProtection="1">
      <alignment vertical="top"/>
      <protection hidden="1"/>
    </xf>
    <xf numFmtId="0" fontId="4" fillId="2" borderId="0" xfId="1" applyFont="1" applyFill="1" applyBorder="1" applyAlignment="1" applyProtection="1">
      <alignment vertical="top" wrapText="1"/>
      <protection hidden="1"/>
    </xf>
    <xf numFmtId="0" fontId="3" fillId="2" borderId="0" xfId="1" applyFont="1" applyFill="1" applyBorder="1" applyAlignment="1" applyProtection="1">
      <alignment vertical="top"/>
      <protection hidden="1"/>
    </xf>
    <xf numFmtId="0" fontId="8" fillId="0" borderId="0" xfId="1" applyFont="1" applyFill="1" applyBorder="1" applyAlignment="1" applyProtection="1">
      <alignment vertical="top"/>
      <protection locked="0"/>
    </xf>
    <xf numFmtId="0" fontId="7" fillId="0" borderId="0" xfId="1" applyFont="1" applyFill="1" applyBorder="1" applyAlignment="1" applyProtection="1">
      <alignment horizontal="left" vertical="top" wrapText="1"/>
      <protection locked="0"/>
    </xf>
    <xf numFmtId="0" fontId="6" fillId="0" borderId="0" xfId="1" applyFont="1" applyAlignment="1"/>
    <xf numFmtId="0" fontId="7" fillId="0" borderId="0" xfId="1" applyFont="1" applyBorder="1" applyAlignment="1"/>
    <xf numFmtId="164" fontId="8" fillId="0" borderId="0" xfId="1" applyNumberFormat="1" applyFont="1" applyFill="1" applyBorder="1" applyAlignment="1" applyProtection="1">
      <alignment vertical="top"/>
      <protection locked="0"/>
    </xf>
    <xf numFmtId="0" fontId="9" fillId="0" borderId="0" xfId="1" applyFont="1"/>
    <xf numFmtId="0" fontId="6" fillId="0" borderId="0" xfId="1" applyFont="1" applyBorder="1" applyAlignment="1"/>
    <xf numFmtId="0" fontId="6" fillId="0" borderId="0" xfId="1" applyFont="1"/>
    <xf numFmtId="0" fontId="5" fillId="0" borderId="0" xfId="1" applyFont="1"/>
    <xf numFmtId="0" fontId="6" fillId="0" borderId="26" xfId="1" applyFont="1" applyFill="1" applyBorder="1" applyAlignment="1" applyProtection="1">
      <alignment horizontal="center" vertical="center" wrapText="1"/>
      <protection locked="0"/>
    </xf>
    <xf numFmtId="0" fontId="6" fillId="0" borderId="26" xfId="1" applyFont="1" applyFill="1" applyBorder="1" applyAlignment="1" applyProtection="1">
      <alignment vertical="top" wrapText="1"/>
      <protection locked="0"/>
    </xf>
    <xf numFmtId="0" fontId="6" fillId="0" borderId="26" xfId="1" applyFont="1" applyFill="1" applyBorder="1" applyAlignment="1" applyProtection="1">
      <alignment horizontal="left" vertical="top" wrapText="1" indent="1"/>
      <protection locked="0"/>
    </xf>
    <xf numFmtId="0" fontId="6" fillId="0" borderId="0" xfId="1" applyFont="1" applyFill="1" applyBorder="1" applyAlignment="1" applyProtection="1">
      <alignment horizontal="center" vertical="top" wrapText="1"/>
      <protection locked="0"/>
    </xf>
    <xf numFmtId="164" fontId="6" fillId="0" borderId="0" xfId="1" applyNumberFormat="1" applyFont="1" applyFill="1" applyBorder="1" applyAlignment="1" applyProtection="1">
      <alignment horizontal="center" vertical="top" wrapText="1"/>
      <protection locked="0"/>
    </xf>
    <xf numFmtId="0" fontId="6" fillId="0" borderId="0" xfId="1" applyFont="1" applyFill="1" applyBorder="1" applyAlignment="1" applyProtection="1">
      <alignment horizontal="left" vertical="top" wrapText="1" indent="1"/>
      <protection locked="0"/>
    </xf>
    <xf numFmtId="3" fontId="6" fillId="0" borderId="0" xfId="1" applyNumberFormat="1" applyFont="1" applyFill="1" applyBorder="1" applyAlignment="1" applyProtection="1">
      <alignment horizontal="center" vertical="top" wrapText="1"/>
      <protection locked="0"/>
    </xf>
    <xf numFmtId="3" fontId="11" fillId="0" borderId="0" xfId="1" applyNumberFormat="1" applyFont="1" applyFill="1" applyBorder="1" applyAlignment="1" applyProtection="1">
      <alignment horizontal="center" vertical="top" wrapText="1"/>
      <protection hidden="1"/>
    </xf>
    <xf numFmtId="0" fontId="7" fillId="0" borderId="5" xfId="1" applyFont="1" applyFill="1" applyBorder="1" applyAlignment="1" applyProtection="1">
      <alignment horizontal="justify" vertical="top" wrapText="1"/>
      <protection locked="0"/>
    </xf>
    <xf numFmtId="0" fontId="7" fillId="0" borderId="2" xfId="1" applyFont="1" applyFill="1" applyBorder="1" applyAlignment="1" applyProtection="1">
      <alignment horizontal="justify" vertical="top" wrapText="1"/>
      <protection locked="0"/>
    </xf>
    <xf numFmtId="0" fontId="7" fillId="0" borderId="1" xfId="1" applyFont="1" applyFill="1" applyBorder="1" applyAlignment="1" applyProtection="1">
      <alignment horizontal="justify" vertical="top" wrapText="1"/>
      <protection locked="0"/>
    </xf>
    <xf numFmtId="0" fontId="7" fillId="0" borderId="0" xfId="1" applyFont="1" applyFill="1" applyBorder="1" applyAlignment="1" applyProtection="1">
      <alignment horizontal="justify" vertical="top" wrapText="1"/>
      <protection locked="0"/>
    </xf>
    <xf numFmtId="0" fontId="7" fillId="0" borderId="33" xfId="1" applyFont="1" applyFill="1" applyBorder="1" applyAlignment="1" applyProtection="1">
      <alignment horizontal="justify" vertical="top" wrapText="1"/>
      <protection locked="0"/>
    </xf>
    <xf numFmtId="0" fontId="7" fillId="0" borderId="34" xfId="1" applyFont="1" applyFill="1" applyBorder="1" applyAlignment="1" applyProtection="1">
      <alignment horizontal="justify" vertical="top" wrapText="1"/>
      <protection locked="0"/>
    </xf>
    <xf numFmtId="0" fontId="7" fillId="0" borderId="35" xfId="1" applyFont="1" applyFill="1" applyBorder="1" applyAlignment="1" applyProtection="1">
      <alignment horizontal="justify" vertical="top" wrapText="1"/>
      <protection locked="0"/>
    </xf>
    <xf numFmtId="0" fontId="6" fillId="0" borderId="25" xfId="1" applyFont="1" applyFill="1" applyBorder="1" applyAlignment="1">
      <alignment horizontal="justify" vertical="top" wrapText="1"/>
    </xf>
    <xf numFmtId="0" fontId="6" fillId="0" borderId="18" xfId="1" applyFont="1" applyFill="1" applyBorder="1" applyAlignment="1">
      <alignment horizontal="justify" vertical="top" wrapText="1"/>
    </xf>
    <xf numFmtId="0" fontId="6" fillId="0" borderId="24" xfId="1" applyFont="1" applyFill="1" applyBorder="1" applyAlignment="1">
      <alignment horizontal="justify" vertical="top" wrapText="1"/>
    </xf>
    <xf numFmtId="0" fontId="6" fillId="0" borderId="0" xfId="1" applyFont="1" applyAlignment="1">
      <alignment horizontal="justify" vertical="top" wrapText="1"/>
    </xf>
    <xf numFmtId="164" fontId="6" fillId="0" borderId="0" xfId="1" applyNumberFormat="1" applyFont="1" applyAlignment="1">
      <alignment horizontal="justify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wrapText="1"/>
    </xf>
    <xf numFmtId="164" fontId="6" fillId="0" borderId="0" xfId="1" applyNumberFormat="1" applyFont="1" applyAlignment="1">
      <alignment wrapText="1"/>
    </xf>
    <xf numFmtId="0" fontId="12" fillId="0" borderId="0" xfId="1" applyFont="1"/>
    <xf numFmtId="3" fontId="11" fillId="3" borderId="26" xfId="1" applyNumberFormat="1" applyFont="1" applyFill="1" applyBorder="1" applyAlignment="1" applyProtection="1">
      <alignment horizontal="center" vertical="top" wrapText="1"/>
      <protection hidden="1"/>
    </xf>
    <xf numFmtId="164" fontId="6" fillId="0" borderId="26" xfId="1" applyNumberFormat="1" applyFont="1" applyFill="1" applyBorder="1" applyAlignment="1" applyProtection="1">
      <alignment vertical="center" wrapText="1"/>
      <protection locked="0"/>
    </xf>
    <xf numFmtId="164" fontId="6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Alignment="1" applyProtection="1">
      <alignment vertical="top" wrapText="1"/>
      <protection hidden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6" fillId="0" borderId="0" xfId="0" applyFont="1"/>
    <xf numFmtId="14" fontId="0" fillId="0" borderId="0" xfId="0" applyNumberFormat="1"/>
    <xf numFmtId="0" fontId="19" fillId="0" borderId="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5" fillId="0" borderId="37" xfId="0" applyFont="1" applyBorder="1" applyAlignment="1">
      <alignment horizontal="left" vertical="top" wrapText="1"/>
    </xf>
    <xf numFmtId="0" fontId="6" fillId="0" borderId="37" xfId="0" applyFont="1" applyFill="1" applyBorder="1" applyAlignment="1" applyProtection="1">
      <alignment horizontal="left" vertical="top" wrapText="1" indent="1"/>
    </xf>
    <xf numFmtId="0" fontId="6" fillId="0" borderId="38" xfId="0" applyFont="1" applyFill="1" applyBorder="1" applyAlignment="1" applyProtection="1">
      <alignment horizontal="left" vertical="top" wrapText="1" indent="1"/>
    </xf>
    <xf numFmtId="0" fontId="3" fillId="2" borderId="0" xfId="1" applyFont="1" applyFill="1" applyAlignment="1" applyProtection="1">
      <alignment vertical="top" wrapText="1"/>
      <protection hidden="1"/>
    </xf>
    <xf numFmtId="0" fontId="15" fillId="0" borderId="17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/>
    </xf>
    <xf numFmtId="0" fontId="15" fillId="0" borderId="16" xfId="0" applyFont="1" applyBorder="1" applyAlignment="1">
      <alignment horizontal="left" vertical="top"/>
    </xf>
    <xf numFmtId="0" fontId="15" fillId="0" borderId="14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/>
    </xf>
    <xf numFmtId="0" fontId="17" fillId="0" borderId="16" xfId="0" applyFont="1" applyBorder="1" applyAlignment="1">
      <alignment horizontal="left" vertical="top"/>
    </xf>
    <xf numFmtId="0" fontId="14" fillId="4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Alignment="1">
      <alignment vertical="top"/>
    </xf>
    <xf numFmtId="0" fontId="21" fillId="0" borderId="0" xfId="0" applyFont="1" applyFill="1" applyBorder="1" applyAlignment="1">
      <alignment horizontal="justify" vertical="center" wrapText="1"/>
    </xf>
    <xf numFmtId="0" fontId="22" fillId="5" borderId="0" xfId="0" applyFont="1" applyFill="1" applyBorder="1" applyAlignment="1">
      <alignment horizontal="left" vertical="top" wrapText="1"/>
    </xf>
    <xf numFmtId="0" fontId="15" fillId="0" borderId="0" xfId="0" applyFont="1"/>
    <xf numFmtId="0" fontId="7" fillId="0" borderId="0" xfId="1" applyFont="1" applyAlignment="1"/>
    <xf numFmtId="0" fontId="15" fillId="0" borderId="0" xfId="0" applyFont="1" applyFill="1" applyBorder="1" applyAlignment="1">
      <alignment horizontal="justify" vertical="top"/>
    </xf>
    <xf numFmtId="0" fontId="0" fillId="0" borderId="0" xfId="0" applyAlignment="1"/>
    <xf numFmtId="0" fontId="0" fillId="0" borderId="0" xfId="0" applyFill="1" applyBorder="1" applyAlignment="1"/>
    <xf numFmtId="0" fontId="0" fillId="4" borderId="0" xfId="0" applyFont="1" applyFill="1" applyBorder="1" applyAlignment="1"/>
    <xf numFmtId="0" fontId="1" fillId="4" borderId="0" xfId="0" applyFont="1" applyFill="1" applyBorder="1" applyAlignment="1">
      <alignment horizontal="justify" vertical="center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justify" vertical="top"/>
    </xf>
    <xf numFmtId="0" fontId="10" fillId="6" borderId="26" xfId="1" applyFont="1" applyFill="1" applyBorder="1" applyAlignment="1" applyProtection="1">
      <alignment horizontal="center" vertical="center" wrapText="1"/>
    </xf>
    <xf numFmtId="0" fontId="10" fillId="6" borderId="30" xfId="1" applyFont="1" applyFill="1" applyBorder="1" applyAlignment="1" applyProtection="1">
      <alignment horizontal="center" vertical="center" wrapText="1"/>
    </xf>
    <xf numFmtId="9" fontId="6" fillId="0" borderId="26" xfId="4" applyFont="1" applyFill="1" applyBorder="1" applyAlignment="1" applyProtection="1">
      <alignment vertical="top" wrapText="1"/>
      <protection locked="0"/>
    </xf>
    <xf numFmtId="0" fontId="19" fillId="0" borderId="39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5" fillId="0" borderId="38" xfId="0" applyFont="1" applyBorder="1" applyAlignment="1">
      <alignment horizontal="left" vertical="top" wrapText="1"/>
    </xf>
    <xf numFmtId="0" fontId="16" fillId="0" borderId="0" xfId="0" applyFont="1" applyAlignment="1"/>
    <xf numFmtId="0" fontId="24" fillId="7" borderId="28" xfId="1" applyFont="1" applyFill="1" applyBorder="1" applyAlignment="1" applyProtection="1">
      <alignment horizontal="center" vertical="center" wrapText="1"/>
    </xf>
    <xf numFmtId="0" fontId="24" fillId="7" borderId="29" xfId="1" applyFont="1" applyFill="1" applyBorder="1" applyAlignment="1" applyProtection="1">
      <alignment horizontal="center" vertical="center" wrapText="1"/>
    </xf>
    <xf numFmtId="0" fontId="24" fillId="7" borderId="27" xfId="1" applyFont="1" applyFill="1" applyBorder="1" applyAlignment="1" applyProtection="1">
      <alignment horizontal="center" vertical="center" wrapText="1"/>
    </xf>
    <xf numFmtId="0" fontId="24" fillId="7" borderId="32" xfId="1" applyFont="1" applyFill="1" applyBorder="1" applyAlignment="1" applyProtection="1">
      <alignment horizontal="center" vertical="center" wrapText="1"/>
    </xf>
    <xf numFmtId="3" fontId="6" fillId="8" borderId="26" xfId="1" applyNumberFormat="1" applyFont="1" applyFill="1" applyBorder="1" applyAlignment="1" applyProtection="1">
      <alignment horizontal="center" vertical="top" wrapText="1"/>
      <protection locked="0"/>
    </xf>
    <xf numFmtId="10" fontId="23" fillId="0" borderId="0" xfId="1" applyNumberFormat="1" applyFont="1" applyFill="1" applyBorder="1" applyAlignment="1" applyProtection="1">
      <alignment horizontal="center" vertical="top" wrapText="1"/>
      <protection locked="0"/>
    </xf>
    <xf numFmtId="164" fontId="7" fillId="0" borderId="26" xfId="1" applyNumberFormat="1" applyFont="1" applyFill="1" applyBorder="1" applyAlignment="1" applyProtection="1">
      <alignment horizontal="left" vertical="top" wrapText="1"/>
      <protection locked="0"/>
    </xf>
    <xf numFmtId="164" fontId="7" fillId="0" borderId="26" xfId="1" applyNumberFormat="1" applyFont="1" applyFill="1" applyBorder="1" applyAlignment="1" applyProtection="1">
      <alignment vertical="top" wrapText="1"/>
      <protection locked="0"/>
    </xf>
    <xf numFmtId="0" fontId="6" fillId="0" borderId="26" xfId="1" applyFont="1" applyFill="1" applyBorder="1" applyAlignment="1">
      <alignment vertical="top" wrapText="1"/>
    </xf>
    <xf numFmtId="0" fontId="7" fillId="0" borderId="6" xfId="1" applyFont="1" applyFill="1" applyBorder="1" applyAlignment="1" applyProtection="1">
      <alignment horizontal="left" vertical="top" wrapText="1"/>
      <protection locked="0"/>
    </xf>
    <xf numFmtId="0" fontId="7" fillId="0" borderId="2" xfId="1" applyFont="1" applyFill="1" applyBorder="1" applyAlignment="1" applyProtection="1">
      <alignment horizontal="left" vertical="top" wrapText="1"/>
      <protection locked="0"/>
    </xf>
    <xf numFmtId="0" fontId="7" fillId="0" borderId="0" xfId="1" applyFont="1" applyFill="1" applyBorder="1" applyAlignment="1" applyProtection="1">
      <alignment horizontal="left" vertical="top" wrapText="1"/>
      <protection locked="0"/>
    </xf>
    <xf numFmtId="0" fontId="7" fillId="0" borderId="33" xfId="1" applyFont="1" applyFill="1" applyBorder="1" applyAlignment="1" applyProtection="1">
      <alignment horizontal="left" vertical="top" wrapText="1"/>
      <protection locked="0"/>
    </xf>
    <xf numFmtId="0" fontId="7" fillId="0" borderId="36" xfId="1" applyFont="1" applyFill="1" applyBorder="1" applyAlignment="1" applyProtection="1">
      <alignment horizontal="left" vertical="top" wrapText="1"/>
      <protection locked="0"/>
    </xf>
    <xf numFmtId="0" fontId="7" fillId="0" borderId="25" xfId="1" applyFont="1" applyFill="1" applyBorder="1" applyAlignment="1" applyProtection="1">
      <alignment horizontal="left" vertical="top" wrapText="1"/>
      <protection locked="0"/>
    </xf>
    <xf numFmtId="0" fontId="7" fillId="0" borderId="5" xfId="1" applyFont="1" applyFill="1" applyBorder="1" applyAlignment="1" applyProtection="1">
      <alignment horizontal="justify" vertical="top" wrapText="1"/>
    </xf>
    <xf numFmtId="0" fontId="7" fillId="0" borderId="35" xfId="1" applyFont="1" applyFill="1" applyBorder="1" applyAlignment="1" applyProtection="1">
      <alignment horizontal="justify" vertical="top" wrapText="1"/>
    </xf>
    <xf numFmtId="0" fontId="7" fillId="0" borderId="24" xfId="1" applyFont="1" applyFill="1" applyBorder="1" applyAlignment="1" applyProtection="1">
      <alignment horizontal="justify" vertical="top" wrapText="1"/>
    </xf>
    <xf numFmtId="0" fontId="7" fillId="0" borderId="5" xfId="1" applyFont="1" applyFill="1" applyBorder="1" applyAlignment="1" applyProtection="1">
      <alignment horizontal="justify" vertical="top" wrapText="1"/>
      <protection locked="0"/>
    </xf>
    <xf numFmtId="0" fontId="7" fillId="0" borderId="2" xfId="1" applyFont="1" applyFill="1" applyBorder="1" applyAlignment="1" applyProtection="1">
      <alignment horizontal="justify" vertical="top" wrapText="1"/>
      <protection locked="0"/>
    </xf>
    <xf numFmtId="0" fontId="7" fillId="0" borderId="6" xfId="1" applyFont="1" applyFill="1" applyBorder="1" applyAlignment="1" applyProtection="1">
      <alignment horizontal="justify" vertical="top" wrapText="1"/>
      <protection locked="0"/>
    </xf>
    <xf numFmtId="0" fontId="6" fillId="0" borderId="24" xfId="1" applyFont="1" applyFill="1" applyBorder="1" applyAlignment="1">
      <alignment horizontal="justify" vertical="top" wrapText="1"/>
    </xf>
    <xf numFmtId="0" fontId="6" fillId="0" borderId="25" xfId="1" applyFont="1" applyFill="1" applyBorder="1" applyAlignment="1">
      <alignment horizontal="justify" vertical="top" wrapText="1"/>
    </xf>
    <xf numFmtId="0" fontId="6" fillId="0" borderId="36" xfId="1" applyFont="1" applyFill="1" applyBorder="1" applyAlignment="1">
      <alignment horizontal="justify" vertical="top" wrapText="1"/>
    </xf>
    <xf numFmtId="0" fontId="7" fillId="0" borderId="21" xfId="1" applyFont="1" applyBorder="1" applyAlignment="1">
      <alignment horizontal="left" vertical="top" wrapText="1"/>
    </xf>
    <xf numFmtId="0" fontId="24" fillId="7" borderId="28" xfId="1" applyFont="1" applyFill="1" applyBorder="1" applyAlignment="1" applyProtection="1">
      <alignment horizontal="center" vertical="center" wrapText="1"/>
    </xf>
    <xf numFmtId="0" fontId="24" fillId="7" borderId="27" xfId="1" applyFont="1" applyFill="1" applyBorder="1" applyAlignment="1" applyProtection="1">
      <alignment horizontal="center" vertical="center" wrapText="1"/>
    </xf>
    <xf numFmtId="0" fontId="24" fillId="7" borderId="30" xfId="1" applyFont="1" applyFill="1" applyBorder="1" applyAlignment="1" applyProtection="1">
      <alignment horizontal="center" vertical="center" wrapText="1"/>
    </xf>
    <xf numFmtId="0" fontId="24" fillId="7" borderId="31" xfId="1" applyFont="1" applyFill="1" applyBorder="1" applyAlignment="1" applyProtection="1">
      <alignment horizontal="center" vertical="center" wrapText="1"/>
    </xf>
    <xf numFmtId="0" fontId="24" fillId="7" borderId="26" xfId="1" applyFont="1" applyFill="1" applyBorder="1" applyAlignment="1" applyProtection="1">
      <alignment horizontal="center" vertical="center" wrapText="1"/>
    </xf>
    <xf numFmtId="0" fontId="25" fillId="7" borderId="26" xfId="1" applyFont="1" applyFill="1" applyBorder="1" applyAlignment="1" applyProtection="1">
      <alignment horizontal="center" wrapText="1"/>
    </xf>
    <xf numFmtId="0" fontId="23" fillId="0" borderId="21" xfId="1" applyFont="1" applyBorder="1" applyAlignment="1">
      <alignment horizontal="left"/>
    </xf>
    <xf numFmtId="0" fontId="3" fillId="2" borderId="0" xfId="1" applyFont="1" applyFill="1" applyAlignment="1" applyProtection="1">
      <alignment vertical="top" wrapText="1"/>
      <protection hidden="1"/>
    </xf>
    <xf numFmtId="0" fontId="13" fillId="0" borderId="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4" fillId="2" borderId="0" xfId="1" applyFont="1" applyFill="1" applyBorder="1" applyAlignment="1" applyProtection="1">
      <alignment vertical="top" wrapText="1"/>
      <protection hidden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Percent" xfId="4" builtinId="5"/>
    <cellStyle name="Porcentaje 2" xfId="2" xr:uid="{00000000-0005-0000-0000-000004000000}"/>
  </cellStyles>
  <dxfs count="3"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06"/>
  <sheetViews>
    <sheetView showGridLines="0" tabSelected="1" zoomScaleNormal="100" zoomScaleSheetLayoutView="100" workbookViewId="0">
      <selection activeCell="F7" sqref="F7"/>
    </sheetView>
  </sheetViews>
  <sheetFormatPr defaultColWidth="9.140625" defaultRowHeight="12.75" x14ac:dyDescent="0.2"/>
  <cols>
    <col min="1" max="1" width="18.85546875" style="14" customWidth="1"/>
    <col min="2" max="2" width="16.42578125" style="38" customWidth="1"/>
    <col min="3" max="3" width="7" style="38" customWidth="1"/>
    <col min="4" max="4" width="21.7109375" style="37" customWidth="1"/>
    <col min="5" max="5" width="7" style="37" customWidth="1"/>
    <col min="6" max="6" width="28.42578125" style="37" customWidth="1"/>
    <col min="7" max="7" width="16.28515625" style="37" customWidth="1"/>
    <col min="8" max="8" width="10.140625" style="37" customWidth="1"/>
    <col min="9" max="9" width="9.85546875" style="37" customWidth="1"/>
    <col min="10" max="10" width="8.28515625" style="37" customWidth="1"/>
    <col min="11" max="11" width="17.85546875" style="14" customWidth="1"/>
    <col min="12" max="12" width="1.42578125" style="14" customWidth="1"/>
    <col min="13" max="256" width="9.140625" style="14" customWidth="1"/>
    <col min="257" max="16384" width="9.140625" style="39"/>
  </cols>
  <sheetData>
    <row r="1" spans="1:11" s="9" customFormat="1" ht="15" customHeight="1" x14ac:dyDescent="0.25">
      <c r="A1" s="82" t="s">
        <v>13</v>
      </c>
      <c r="B1" s="129"/>
      <c r="C1" s="129"/>
      <c r="D1" s="129"/>
      <c r="E1" s="34"/>
      <c r="F1" s="8" t="s">
        <v>14</v>
      </c>
      <c r="G1" s="122"/>
      <c r="H1" s="122"/>
      <c r="I1" s="122"/>
      <c r="J1" s="122"/>
      <c r="K1" s="122"/>
    </row>
    <row r="2" spans="1:11" s="13" customFormat="1" x14ac:dyDescent="0.2">
      <c r="A2" s="10"/>
      <c r="B2" s="11"/>
      <c r="C2" s="11"/>
      <c r="D2" s="12"/>
      <c r="E2" s="12"/>
      <c r="F2" s="12"/>
      <c r="G2" s="7"/>
      <c r="H2" s="7"/>
      <c r="I2" s="7"/>
      <c r="J2" s="7"/>
      <c r="K2" s="7"/>
    </row>
    <row r="3" spans="1:11" ht="25.5" customHeight="1" x14ac:dyDescent="0.2">
      <c r="A3" s="123" t="s">
        <v>199</v>
      </c>
      <c r="B3" s="123" t="s">
        <v>23</v>
      </c>
      <c r="C3" s="98"/>
      <c r="D3" s="123" t="s">
        <v>15</v>
      </c>
      <c r="E3" s="99"/>
      <c r="F3" s="125" t="s">
        <v>12</v>
      </c>
      <c r="G3" s="126"/>
      <c r="H3" s="127" t="s">
        <v>16</v>
      </c>
      <c r="I3" s="127"/>
      <c r="J3" s="127"/>
      <c r="K3" s="127" t="s">
        <v>24</v>
      </c>
    </row>
    <row r="4" spans="1:11" s="15" customFormat="1" ht="40.5" customHeight="1" x14ac:dyDescent="0.2">
      <c r="A4" s="124"/>
      <c r="B4" s="124"/>
      <c r="C4" s="100"/>
      <c r="D4" s="124"/>
      <c r="E4" s="101"/>
      <c r="F4" s="91" t="s">
        <v>9</v>
      </c>
      <c r="G4" s="90" t="s">
        <v>17</v>
      </c>
      <c r="H4" s="90" t="s">
        <v>10</v>
      </c>
      <c r="I4" s="90" t="s">
        <v>11</v>
      </c>
      <c r="J4" s="90" t="s">
        <v>18</v>
      </c>
      <c r="K4" s="128"/>
    </row>
    <row r="5" spans="1:11" ht="10.5" customHeight="1" x14ac:dyDescent="0.2">
      <c r="A5" s="106"/>
      <c r="B5" s="105"/>
      <c r="C5" s="42"/>
      <c r="D5" s="17"/>
      <c r="E5" s="18"/>
      <c r="F5" s="18"/>
      <c r="G5" s="16"/>
      <c r="H5" s="102"/>
      <c r="I5" s="102"/>
      <c r="J5" s="40">
        <f t="shared" ref="J5:J21" si="0">SUM(H5:I5)</f>
        <v>0</v>
      </c>
      <c r="K5" s="92"/>
    </row>
    <row r="6" spans="1:11" ht="10.5" customHeight="1" x14ac:dyDescent="0.2">
      <c r="A6" s="106"/>
      <c r="B6" s="105"/>
      <c r="C6" s="42"/>
      <c r="D6" s="17"/>
      <c r="E6" s="18"/>
      <c r="F6" s="18"/>
      <c r="G6" s="16"/>
      <c r="H6" s="102"/>
      <c r="I6" s="102"/>
      <c r="J6" s="40">
        <f t="shared" si="0"/>
        <v>0</v>
      </c>
      <c r="K6" s="92"/>
    </row>
    <row r="7" spans="1:11" ht="10.5" customHeight="1" x14ac:dyDescent="0.2">
      <c r="A7" s="106"/>
      <c r="B7" s="105"/>
      <c r="C7" s="42"/>
      <c r="D7" s="17"/>
      <c r="E7" s="18"/>
      <c r="F7" s="18"/>
      <c r="G7" s="16"/>
      <c r="H7" s="102"/>
      <c r="I7" s="102"/>
      <c r="J7" s="40">
        <f t="shared" si="0"/>
        <v>0</v>
      </c>
      <c r="K7" s="92"/>
    </row>
    <row r="8" spans="1:11" ht="10.5" customHeight="1" x14ac:dyDescent="0.2">
      <c r="A8" s="17"/>
      <c r="B8" s="104"/>
      <c r="C8" s="42"/>
      <c r="D8" s="17"/>
      <c r="E8" s="18"/>
      <c r="F8" s="18"/>
      <c r="G8" s="16"/>
      <c r="H8" s="102"/>
      <c r="I8" s="102"/>
      <c r="J8" s="40">
        <f t="shared" si="0"/>
        <v>0</v>
      </c>
      <c r="K8" s="92"/>
    </row>
    <row r="9" spans="1:11" ht="10.5" customHeight="1" x14ac:dyDescent="0.2">
      <c r="A9" s="17"/>
      <c r="B9" s="104"/>
      <c r="C9" s="42"/>
      <c r="D9" s="17"/>
      <c r="E9" s="18"/>
      <c r="F9" s="18"/>
      <c r="G9" s="16"/>
      <c r="H9" s="102"/>
      <c r="I9" s="102"/>
      <c r="J9" s="40">
        <f t="shared" si="0"/>
        <v>0</v>
      </c>
      <c r="K9" s="92"/>
    </row>
    <row r="10" spans="1:11" ht="10.5" customHeight="1" x14ac:dyDescent="0.2">
      <c r="A10" s="17"/>
      <c r="B10" s="104"/>
      <c r="C10" s="42"/>
      <c r="D10" s="17"/>
      <c r="E10" s="18"/>
      <c r="F10" s="18"/>
      <c r="G10" s="16"/>
      <c r="H10" s="102"/>
      <c r="I10" s="102"/>
      <c r="J10" s="40">
        <f t="shared" si="0"/>
        <v>0</v>
      </c>
      <c r="K10" s="92"/>
    </row>
    <row r="11" spans="1:11" ht="10.5" customHeight="1" x14ac:dyDescent="0.2">
      <c r="A11" s="17"/>
      <c r="B11" s="104"/>
      <c r="C11" s="42"/>
      <c r="D11" s="17"/>
      <c r="E11" s="18"/>
      <c r="F11" s="18"/>
      <c r="G11" s="16"/>
      <c r="H11" s="102"/>
      <c r="I11" s="102"/>
      <c r="J11" s="40">
        <f t="shared" si="0"/>
        <v>0</v>
      </c>
      <c r="K11" s="92"/>
    </row>
    <row r="12" spans="1:11" ht="10.5" customHeight="1" x14ac:dyDescent="0.2">
      <c r="A12" s="17"/>
      <c r="B12" s="104"/>
      <c r="C12" s="42"/>
      <c r="D12" s="17"/>
      <c r="E12" s="18"/>
      <c r="F12" s="18"/>
      <c r="G12" s="16"/>
      <c r="H12" s="102"/>
      <c r="I12" s="102"/>
      <c r="J12" s="40">
        <f t="shared" si="0"/>
        <v>0</v>
      </c>
      <c r="K12" s="92"/>
    </row>
    <row r="13" spans="1:11" ht="10.5" customHeight="1" x14ac:dyDescent="0.2">
      <c r="A13" s="17"/>
      <c r="B13" s="104"/>
      <c r="C13" s="42"/>
      <c r="D13" s="17"/>
      <c r="E13" s="18"/>
      <c r="F13" s="18"/>
      <c r="G13" s="16"/>
      <c r="H13" s="102"/>
      <c r="I13" s="102"/>
      <c r="J13" s="40">
        <f t="shared" si="0"/>
        <v>0</v>
      </c>
      <c r="K13" s="92"/>
    </row>
    <row r="14" spans="1:11" ht="10.5" customHeight="1" x14ac:dyDescent="0.2">
      <c r="A14" s="17"/>
      <c r="B14" s="104"/>
      <c r="C14" s="42"/>
      <c r="D14" s="17"/>
      <c r="E14" s="18"/>
      <c r="F14" s="18"/>
      <c r="G14" s="16"/>
      <c r="H14" s="102"/>
      <c r="I14" s="102"/>
      <c r="J14" s="40">
        <f t="shared" si="0"/>
        <v>0</v>
      </c>
      <c r="K14" s="92"/>
    </row>
    <row r="15" spans="1:11" ht="10.5" customHeight="1" x14ac:dyDescent="0.2">
      <c r="A15" s="17"/>
      <c r="B15" s="104"/>
      <c r="C15" s="42"/>
      <c r="D15" s="17"/>
      <c r="E15" s="18"/>
      <c r="F15" s="18"/>
      <c r="G15" s="16"/>
      <c r="H15" s="102"/>
      <c r="I15" s="102"/>
      <c r="J15" s="40">
        <f t="shared" si="0"/>
        <v>0</v>
      </c>
      <c r="K15" s="92"/>
    </row>
    <row r="16" spans="1:11" ht="10.5" customHeight="1" x14ac:dyDescent="0.2">
      <c r="A16" s="17"/>
      <c r="B16" s="104"/>
      <c r="C16" s="42"/>
      <c r="D16" s="17"/>
      <c r="E16" s="18"/>
      <c r="F16" s="18"/>
      <c r="G16" s="16"/>
      <c r="H16" s="102"/>
      <c r="I16" s="102"/>
      <c r="J16" s="40">
        <f t="shared" si="0"/>
        <v>0</v>
      </c>
      <c r="K16" s="92"/>
    </row>
    <row r="17" spans="1:11" ht="10.5" customHeight="1" x14ac:dyDescent="0.2">
      <c r="A17" s="17"/>
      <c r="B17" s="104"/>
      <c r="C17" s="42"/>
      <c r="D17" s="17"/>
      <c r="E17" s="18"/>
      <c r="F17" s="18"/>
      <c r="G17" s="16"/>
      <c r="H17" s="102"/>
      <c r="I17" s="102"/>
      <c r="J17" s="40">
        <f t="shared" si="0"/>
        <v>0</v>
      </c>
      <c r="K17" s="92"/>
    </row>
    <row r="18" spans="1:11" ht="10.5" customHeight="1" x14ac:dyDescent="0.2">
      <c r="A18" s="17"/>
      <c r="B18" s="104"/>
      <c r="C18" s="42"/>
      <c r="D18" s="17"/>
      <c r="E18" s="18"/>
      <c r="F18" s="18"/>
      <c r="G18" s="16"/>
      <c r="H18" s="102"/>
      <c r="I18" s="102"/>
      <c r="J18" s="40">
        <f t="shared" si="0"/>
        <v>0</v>
      </c>
      <c r="K18" s="92"/>
    </row>
    <row r="19" spans="1:11" ht="10.5" customHeight="1" x14ac:dyDescent="0.2">
      <c r="A19" s="17"/>
      <c r="B19" s="104"/>
      <c r="C19" s="42"/>
      <c r="D19" s="17"/>
      <c r="E19" s="18"/>
      <c r="F19" s="18"/>
      <c r="G19" s="16"/>
      <c r="H19" s="102"/>
      <c r="I19" s="102"/>
      <c r="J19" s="40">
        <f t="shared" si="0"/>
        <v>0</v>
      </c>
      <c r="K19" s="92"/>
    </row>
    <row r="20" spans="1:11" ht="10.5" customHeight="1" x14ac:dyDescent="0.2">
      <c r="A20" s="17"/>
      <c r="B20" s="104"/>
      <c r="C20" s="42"/>
      <c r="D20" s="17"/>
      <c r="E20" s="18"/>
      <c r="F20" s="18"/>
      <c r="G20" s="16"/>
      <c r="H20" s="102"/>
      <c r="I20" s="102"/>
      <c r="J20" s="40">
        <f t="shared" si="0"/>
        <v>0</v>
      </c>
      <c r="K20" s="92"/>
    </row>
    <row r="21" spans="1:11" ht="10.5" customHeight="1" x14ac:dyDescent="0.2">
      <c r="A21" s="17"/>
      <c r="B21" s="104"/>
      <c r="C21" s="42"/>
      <c r="D21" s="17"/>
      <c r="E21" s="18"/>
      <c r="F21" s="18"/>
      <c r="G21" s="16"/>
      <c r="H21" s="102"/>
      <c r="I21" s="102"/>
      <c r="J21" s="40">
        <f t="shared" si="0"/>
        <v>0</v>
      </c>
      <c r="K21" s="92"/>
    </row>
    <row r="22" spans="1:11" ht="10.5" customHeight="1" x14ac:dyDescent="0.2">
      <c r="A22" s="17"/>
      <c r="B22" s="41"/>
      <c r="C22" s="42"/>
      <c r="D22" s="17"/>
      <c r="E22" s="18"/>
      <c r="F22" s="18"/>
      <c r="G22" s="16"/>
      <c r="H22" s="102"/>
      <c r="I22" s="102"/>
      <c r="J22" s="40">
        <f t="shared" ref="J22:J24" si="1">SUM(H22:I22)</f>
        <v>0</v>
      </c>
      <c r="K22" s="92"/>
    </row>
    <row r="23" spans="1:11" ht="10.5" customHeight="1" x14ac:dyDescent="0.2">
      <c r="A23" s="17"/>
      <c r="B23" s="41"/>
      <c r="C23" s="42"/>
      <c r="D23" s="17"/>
      <c r="E23" s="18"/>
      <c r="F23" s="18"/>
      <c r="G23" s="16"/>
      <c r="H23" s="102"/>
      <c r="I23" s="102"/>
      <c r="J23" s="40">
        <f t="shared" si="1"/>
        <v>0</v>
      </c>
      <c r="K23" s="92"/>
    </row>
    <row r="24" spans="1:11" ht="10.5" customHeight="1" x14ac:dyDescent="0.2">
      <c r="A24" s="17"/>
      <c r="B24" s="41"/>
      <c r="C24" s="42"/>
      <c r="D24" s="17"/>
      <c r="E24" s="18"/>
      <c r="F24" s="18"/>
      <c r="G24" s="16"/>
      <c r="H24" s="102"/>
      <c r="I24" s="102"/>
      <c r="J24" s="40">
        <f t="shared" si="1"/>
        <v>0</v>
      </c>
      <c r="K24" s="92"/>
    </row>
    <row r="25" spans="1:11" ht="16.5" customHeight="1" thickBot="1" x14ac:dyDescent="0.25">
      <c r="A25" s="19"/>
      <c r="B25" s="20"/>
      <c r="C25" s="20"/>
      <c r="D25" s="21"/>
      <c r="E25" s="21"/>
      <c r="F25" s="21"/>
      <c r="G25" s="19"/>
      <c r="H25" s="22"/>
      <c r="I25" s="22"/>
      <c r="J25" s="23"/>
      <c r="K25" s="103">
        <f>SUM(K5:K24)</f>
        <v>0</v>
      </c>
    </row>
    <row r="26" spans="1:11" ht="18.75" customHeight="1" x14ac:dyDescent="0.2">
      <c r="A26" s="107" t="s">
        <v>30</v>
      </c>
      <c r="B26" s="108"/>
      <c r="C26" s="25"/>
      <c r="D26" s="26" t="s">
        <v>19</v>
      </c>
      <c r="E26" s="24"/>
      <c r="F26" s="113" t="s">
        <v>29</v>
      </c>
      <c r="G26" s="116" t="s">
        <v>19</v>
      </c>
      <c r="H26" s="117"/>
      <c r="I26" s="116" t="s">
        <v>20</v>
      </c>
      <c r="J26" s="118"/>
      <c r="K26" s="117"/>
    </row>
    <row r="27" spans="1:11" ht="18.75" customHeight="1" x14ac:dyDescent="0.2">
      <c r="A27" s="109"/>
      <c r="B27" s="110"/>
      <c r="C27" s="28"/>
      <c r="D27" s="29"/>
      <c r="E27" s="30"/>
      <c r="F27" s="114"/>
      <c r="G27" s="30"/>
      <c r="H27" s="28"/>
      <c r="I27" s="30"/>
      <c r="J27" s="27"/>
      <c r="K27" s="28"/>
    </row>
    <row r="28" spans="1:11" ht="18.75" customHeight="1" thickBot="1" x14ac:dyDescent="0.25">
      <c r="A28" s="111"/>
      <c r="B28" s="112"/>
      <c r="C28" s="31"/>
      <c r="D28" s="32"/>
      <c r="E28" s="33"/>
      <c r="F28" s="115"/>
      <c r="G28" s="119"/>
      <c r="H28" s="120"/>
      <c r="I28" s="119"/>
      <c r="J28" s="121"/>
      <c r="K28" s="120"/>
    </row>
    <row r="29" spans="1:11" x14ac:dyDescent="0.2">
      <c r="A29" s="34"/>
      <c r="B29" s="35"/>
      <c r="C29" s="35"/>
      <c r="D29" s="34"/>
      <c r="E29" s="34"/>
      <c r="F29" s="34"/>
      <c r="G29" s="34"/>
      <c r="H29" s="34"/>
      <c r="I29" s="34"/>
      <c r="J29" s="34"/>
      <c r="K29" s="34"/>
    </row>
    <row r="30" spans="1:11" x14ac:dyDescent="0.2">
      <c r="A30" s="34"/>
      <c r="B30" s="35"/>
      <c r="C30" s="35"/>
      <c r="D30" s="34"/>
      <c r="E30" s="34"/>
      <c r="F30" s="34"/>
      <c r="G30" s="34"/>
      <c r="H30" s="34"/>
      <c r="I30" s="34"/>
      <c r="J30" s="34"/>
      <c r="K30" s="34"/>
    </row>
    <row r="31" spans="1:11" x14ac:dyDescent="0.2">
      <c r="A31" s="34"/>
      <c r="B31" s="35"/>
      <c r="C31" s="35"/>
      <c r="D31" s="34"/>
      <c r="E31" s="34"/>
      <c r="F31" s="34"/>
      <c r="G31" s="34"/>
      <c r="H31" s="34"/>
      <c r="I31" s="34"/>
      <c r="J31" s="34"/>
      <c r="K31" s="34"/>
    </row>
    <row r="32" spans="1:11" x14ac:dyDescent="0.2">
      <c r="A32" s="34"/>
      <c r="B32" s="35"/>
      <c r="C32" s="35"/>
      <c r="D32" s="34"/>
      <c r="E32" s="34"/>
      <c r="F32" s="34"/>
      <c r="G32" s="34"/>
      <c r="H32" s="34"/>
      <c r="I32" s="34"/>
      <c r="J32" s="34"/>
      <c r="K32" s="34"/>
    </row>
    <row r="33" spans="1:11" x14ac:dyDescent="0.2">
      <c r="A33" s="34"/>
      <c r="B33" s="35"/>
      <c r="C33" s="35"/>
      <c r="D33" s="34"/>
      <c r="E33" s="34"/>
      <c r="F33" s="34"/>
      <c r="G33" s="34"/>
      <c r="H33" s="34"/>
      <c r="I33" s="34"/>
      <c r="J33" s="34"/>
      <c r="K33" s="34"/>
    </row>
    <row r="34" spans="1:11" x14ac:dyDescent="0.2">
      <c r="A34" s="34"/>
      <c r="B34" s="35"/>
      <c r="C34" s="35"/>
      <c r="D34" s="34"/>
      <c r="E34" s="34"/>
      <c r="F34" s="34"/>
      <c r="G34" s="34"/>
      <c r="H34" s="34"/>
      <c r="I34" s="34"/>
      <c r="J34" s="34"/>
      <c r="K34" s="34"/>
    </row>
    <row r="35" spans="1:11" x14ac:dyDescent="0.2">
      <c r="A35" s="34"/>
      <c r="B35" s="35"/>
      <c r="C35" s="35"/>
      <c r="D35" s="34"/>
      <c r="E35" s="34"/>
      <c r="F35" s="34"/>
      <c r="G35" s="34"/>
      <c r="H35" s="34"/>
      <c r="I35" s="34"/>
      <c r="J35" s="34"/>
      <c r="K35" s="34"/>
    </row>
    <row r="36" spans="1:11" x14ac:dyDescent="0.2">
      <c r="A36" s="34"/>
      <c r="B36" s="35"/>
      <c r="C36" s="35"/>
      <c r="D36" s="34"/>
      <c r="E36" s="34"/>
      <c r="F36" s="34"/>
      <c r="G36" s="34"/>
      <c r="H36" s="34"/>
      <c r="I36" s="34"/>
      <c r="J36" s="34"/>
      <c r="K36" s="34"/>
    </row>
    <row r="37" spans="1:11" x14ac:dyDescent="0.2">
      <c r="A37" s="34"/>
      <c r="B37" s="35"/>
      <c r="C37" s="35"/>
      <c r="D37" s="34"/>
      <c r="E37" s="34"/>
      <c r="F37" s="34"/>
      <c r="G37" s="34"/>
      <c r="H37" s="34"/>
      <c r="I37" s="34"/>
      <c r="J37" s="34"/>
      <c r="K37" s="34"/>
    </row>
    <row r="38" spans="1:11" x14ac:dyDescent="0.2">
      <c r="A38" s="34"/>
      <c r="B38" s="35"/>
      <c r="C38" s="35"/>
      <c r="D38" s="34"/>
      <c r="E38" s="34"/>
      <c r="F38" s="34"/>
      <c r="G38" s="34"/>
      <c r="H38" s="34"/>
      <c r="I38" s="34"/>
      <c r="J38" s="34"/>
      <c r="K38" s="34"/>
    </row>
    <row r="39" spans="1:11" x14ac:dyDescent="0.2">
      <c r="A39" s="34"/>
      <c r="B39" s="35"/>
      <c r="C39" s="35"/>
      <c r="D39" s="34"/>
      <c r="E39" s="34"/>
      <c r="F39" s="34"/>
      <c r="G39" s="34"/>
      <c r="H39" s="34"/>
      <c r="I39" s="34"/>
      <c r="J39" s="34"/>
      <c r="K39" s="34"/>
    </row>
    <row r="40" spans="1:11" x14ac:dyDescent="0.2">
      <c r="A40" s="34"/>
      <c r="B40" s="35"/>
      <c r="C40" s="35"/>
      <c r="D40" s="34"/>
      <c r="E40" s="34"/>
      <c r="F40" s="34"/>
      <c r="G40" s="34"/>
      <c r="H40" s="34"/>
      <c r="I40" s="34"/>
      <c r="J40" s="34"/>
      <c r="K40" s="34"/>
    </row>
    <row r="41" spans="1:11" x14ac:dyDescent="0.2">
      <c r="A41" s="34"/>
      <c r="B41" s="35"/>
      <c r="C41" s="35"/>
      <c r="D41" s="34"/>
      <c r="E41" s="34"/>
      <c r="F41" s="34"/>
      <c r="G41" s="34"/>
      <c r="H41" s="34"/>
      <c r="I41" s="34"/>
      <c r="J41" s="34"/>
      <c r="K41" s="34"/>
    </row>
    <row r="42" spans="1:11" x14ac:dyDescent="0.2">
      <c r="A42" s="34"/>
      <c r="B42" s="35"/>
      <c r="C42" s="35"/>
      <c r="D42" s="34"/>
      <c r="E42" s="34"/>
      <c r="F42" s="34"/>
      <c r="G42" s="34"/>
      <c r="H42" s="34"/>
      <c r="I42" s="34"/>
      <c r="J42" s="34"/>
      <c r="K42" s="34"/>
    </row>
    <row r="43" spans="1:11" x14ac:dyDescent="0.2">
      <c r="A43" s="34"/>
      <c r="B43" s="35"/>
      <c r="C43" s="35"/>
      <c r="D43" s="34"/>
      <c r="E43" s="34"/>
      <c r="F43" s="34"/>
      <c r="G43" s="34"/>
      <c r="H43" s="34"/>
      <c r="I43" s="34"/>
      <c r="J43" s="34"/>
      <c r="K43" s="34"/>
    </row>
    <row r="44" spans="1:11" x14ac:dyDescent="0.2">
      <c r="A44" s="34"/>
      <c r="B44" s="35"/>
      <c r="C44" s="35"/>
      <c r="D44" s="34"/>
      <c r="E44" s="34"/>
      <c r="F44" s="34"/>
      <c r="G44" s="34"/>
      <c r="H44" s="34"/>
      <c r="I44" s="34"/>
      <c r="J44" s="34"/>
      <c r="K44" s="34"/>
    </row>
    <row r="45" spans="1:11" x14ac:dyDescent="0.2">
      <c r="A45" s="34"/>
      <c r="B45" s="35"/>
      <c r="C45" s="35"/>
      <c r="D45" s="34"/>
      <c r="E45" s="34"/>
      <c r="F45" s="34"/>
      <c r="G45" s="34"/>
      <c r="H45" s="34"/>
      <c r="I45" s="34"/>
      <c r="J45" s="34"/>
      <c r="K45" s="34"/>
    </row>
    <row r="46" spans="1:11" x14ac:dyDescent="0.2">
      <c r="A46" s="34"/>
      <c r="B46" s="35"/>
      <c r="C46" s="35"/>
      <c r="D46" s="34"/>
      <c r="E46" s="34"/>
      <c r="F46" s="34"/>
      <c r="G46" s="34"/>
      <c r="H46" s="34"/>
      <c r="I46" s="34"/>
      <c r="J46" s="34"/>
      <c r="K46" s="34"/>
    </row>
    <row r="47" spans="1:11" x14ac:dyDescent="0.2">
      <c r="A47" s="34"/>
      <c r="B47" s="35"/>
      <c r="C47" s="35"/>
      <c r="D47" s="34"/>
      <c r="E47" s="34"/>
      <c r="F47" s="34"/>
      <c r="G47" s="34"/>
      <c r="H47" s="34"/>
      <c r="I47" s="34"/>
      <c r="J47" s="34"/>
      <c r="K47" s="34"/>
    </row>
    <row r="48" spans="1:11" x14ac:dyDescent="0.2">
      <c r="A48" s="34"/>
      <c r="B48" s="35"/>
      <c r="C48" s="35"/>
      <c r="D48" s="34"/>
      <c r="E48" s="34"/>
      <c r="F48" s="34"/>
      <c r="G48" s="34"/>
      <c r="H48" s="34"/>
      <c r="I48" s="34"/>
      <c r="J48" s="34"/>
      <c r="K48" s="34"/>
    </row>
    <row r="49" spans="1:11" x14ac:dyDescent="0.2">
      <c r="A49" s="34"/>
      <c r="B49" s="35"/>
      <c r="C49" s="35"/>
      <c r="D49" s="34"/>
      <c r="E49" s="34"/>
      <c r="F49" s="34"/>
      <c r="G49" s="34"/>
      <c r="H49" s="34"/>
      <c r="I49" s="34"/>
      <c r="J49" s="34"/>
      <c r="K49" s="34"/>
    </row>
    <row r="50" spans="1:11" x14ac:dyDescent="0.2">
      <c r="A50" s="34"/>
      <c r="B50" s="35"/>
      <c r="C50" s="35"/>
      <c r="D50" s="34"/>
      <c r="E50" s="34"/>
      <c r="F50" s="34"/>
      <c r="G50" s="34"/>
      <c r="H50" s="34"/>
      <c r="I50" s="34"/>
      <c r="J50" s="34"/>
      <c r="K50" s="34"/>
    </row>
    <row r="51" spans="1:11" x14ac:dyDescent="0.2">
      <c r="A51" s="34"/>
      <c r="B51" s="35"/>
      <c r="C51" s="35"/>
      <c r="D51" s="34"/>
      <c r="E51" s="34"/>
      <c r="F51" s="34"/>
      <c r="G51" s="34"/>
      <c r="H51" s="34"/>
      <c r="I51" s="34"/>
      <c r="J51" s="34"/>
      <c r="K51" s="34"/>
    </row>
    <row r="506" spans="4:6" x14ac:dyDescent="0.2">
      <c r="D506" s="36"/>
      <c r="E506" s="36"/>
      <c r="F506" s="36"/>
    </row>
  </sheetData>
  <sheetProtection formatCells="0" formatColumns="0" formatRows="0" insertRows="0" deleteRows="0"/>
  <protectedRanges>
    <protectedRange password="DEAF" sqref="D2:F2 D25:E27 B25:C25 I25:I27 F25:H25 F26:G27 A25:A27 A6:G17 K5:K17 C5:G5 A19:G19 A18:C18 K19 A22:I24 A20:C20 K21:K25 A21:G21 H5:I21" name="Rango1" securityDescriptor="O:WDG:WDD:(A;;CC;;;S-1-5-21-110241475-884811827-1847928074-10361)"/>
    <protectedRange password="DEAF" sqref="B5" name="Rango1_2" securityDescriptor="O:WDG:WDD:(A;;CC;;;S-1-5-21-110241475-884811827-1847928074-10361)"/>
    <protectedRange password="DEAF" sqref="K18 D18:G18" name="Rango1_6" securityDescriptor="O:WDG:WDD:(A;;CC;;;S-1-5-21-110241475-884811827-1847928074-10361)"/>
    <protectedRange password="DEAF" sqref="K20 D20:G20" name="Rango1_7" securityDescriptor="O:WDG:WDD:(A;;CC;;;S-1-5-21-110241475-884811827-1847928074-10361)"/>
  </protectedRanges>
  <mergeCells count="14">
    <mergeCell ref="G1:K1"/>
    <mergeCell ref="A3:A4"/>
    <mergeCell ref="B3:B4"/>
    <mergeCell ref="D3:D4"/>
    <mergeCell ref="F3:G3"/>
    <mergeCell ref="H3:J3"/>
    <mergeCell ref="K3:K4"/>
    <mergeCell ref="B1:D1"/>
    <mergeCell ref="A26:B28"/>
    <mergeCell ref="F26:F28"/>
    <mergeCell ref="G26:H26"/>
    <mergeCell ref="I26:K26"/>
    <mergeCell ref="G28:H28"/>
    <mergeCell ref="I28:K28"/>
  </mergeCells>
  <conditionalFormatting sqref="K25">
    <cfRule type="cellIs" dxfId="2" priority="1" operator="equal">
      <formula>100</formula>
    </cfRule>
    <cfRule type="cellIs" dxfId="1" priority="2" operator="greaterThan">
      <formula>100</formula>
    </cfRule>
    <cfRule type="cellIs" dxfId="0" priority="3" operator="lessThan">
      <formula>1</formula>
    </cfRule>
  </conditionalFormatting>
  <dataValidations disablePrompts="1" count="3">
    <dataValidation allowBlank="1" showErrorMessage="1" error="Favor utilizar un objetivo de la lista " sqref="A8:A16 A22:A24" xr:uid="{00000000-0002-0000-0000-000000000000}"/>
    <dataValidation type="list" allowBlank="1" showInputMessage="1" showErrorMessage="1" sqref="B1:D1" xr:uid="{00000000-0002-0000-0000-000001000000}">
      <formula1>Programa</formula1>
    </dataValidation>
    <dataValidation type="list" allowBlank="1" showErrorMessage="1" error="Favor seleccionar una actividad presupuestaria de la lista" sqref="G1:K1" xr:uid="{00000000-0002-0000-0000-000002000000}">
      <formula1>INDIRECT(ProgramaSel)</formula1>
    </dataValidation>
  </dataValidations>
  <printOptions horizontalCentered="1" verticalCentered="1"/>
  <pageMargins left="0.23622047244094491" right="0.31496062992125984" top="0.70866141732283472" bottom="0.55118110236220474" header="0.27559055118110237" footer="0.35433070866141736"/>
  <pageSetup scale="82" orientation="landscape" horizontalDpi="4294967294" r:id="rId1"/>
  <headerFooter alignWithMargins="0">
    <oddHeader>&amp;C&amp;"Franklin Gothic Demi,Regular"&amp;18PLAN OPERATIVO ANUAL 2020&amp;R&amp;"Arial,Regular"&amp;12&amp;U&amp;G</oddHeader>
    <oddFooter>&amp;L&amp;"Verdana,Negrita"&amp;11UNIVERSIDAD ESTATAL A DISTANCIA&amp;R&amp;"Tahoma,Normal"&amp;11&amp;P de &amp;N</oddFooter>
  </headerFooter>
  <colBreaks count="1" manualBreakCount="1">
    <brk id="11" max="62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30"/>
  <sheetViews>
    <sheetView showGridLines="0" zoomScaleNormal="100" workbookViewId="0">
      <selection activeCell="B7" sqref="B7"/>
    </sheetView>
  </sheetViews>
  <sheetFormatPr defaultColWidth="9.140625" defaultRowHeight="15" x14ac:dyDescent="0.25"/>
  <cols>
    <col min="1" max="1" width="3" customWidth="1"/>
    <col min="2" max="2" width="20.28515625" customWidth="1"/>
    <col min="3" max="8" width="15.5703125" customWidth="1"/>
    <col min="9" max="9" width="16.28515625" bestFit="1" customWidth="1"/>
    <col min="10" max="10" width="13.7109375" bestFit="1" customWidth="1"/>
    <col min="11" max="11" width="12.85546875" customWidth="1"/>
  </cols>
  <sheetData>
    <row r="2" spans="2:11" ht="18.75" x14ac:dyDescent="0.3">
      <c r="B2" s="136" t="s">
        <v>27</v>
      </c>
      <c r="C2" s="136"/>
      <c r="D2" s="136"/>
      <c r="E2" s="136"/>
      <c r="F2" s="136"/>
      <c r="G2" s="136"/>
      <c r="H2" s="136"/>
      <c r="I2" s="136"/>
      <c r="J2" s="136"/>
      <c r="K2" s="136"/>
    </row>
    <row r="3" spans="2:11" x14ac:dyDescent="0.25"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2:11" ht="16.5" thickBot="1" x14ac:dyDescent="0.3">
      <c r="B4" s="137" t="s">
        <v>3</v>
      </c>
      <c r="C4" s="138"/>
      <c r="D4" s="138"/>
      <c r="E4" s="138"/>
      <c r="F4" s="138"/>
      <c r="G4" s="138"/>
      <c r="H4" s="138"/>
      <c r="I4" s="138"/>
      <c r="J4" s="138"/>
      <c r="K4" s="138"/>
    </row>
    <row r="5" spans="2:11" ht="72.75" customHeight="1" thickBot="1" x14ac:dyDescent="0.3">
      <c r="B5" s="131" t="s">
        <v>0</v>
      </c>
      <c r="C5" s="134" t="s">
        <v>21</v>
      </c>
      <c r="D5" s="135"/>
      <c r="E5" s="134" t="s">
        <v>181</v>
      </c>
      <c r="F5" s="135"/>
      <c r="G5" s="134" t="s">
        <v>162</v>
      </c>
      <c r="H5" s="135"/>
      <c r="I5" s="131" t="s">
        <v>5</v>
      </c>
      <c r="J5" s="131" t="s">
        <v>158</v>
      </c>
      <c r="K5" s="131" t="s">
        <v>160</v>
      </c>
    </row>
    <row r="6" spans="2:11" ht="15.75" thickBot="1" x14ac:dyDescent="0.3">
      <c r="B6" s="132"/>
      <c r="C6" s="44" t="s">
        <v>1</v>
      </c>
      <c r="D6" s="45" t="s">
        <v>2</v>
      </c>
      <c r="E6" s="46" t="s">
        <v>1</v>
      </c>
      <c r="F6" s="46" t="s">
        <v>2</v>
      </c>
      <c r="G6" s="44" t="s">
        <v>1</v>
      </c>
      <c r="H6" s="45" t="s">
        <v>2</v>
      </c>
      <c r="I6" s="133"/>
      <c r="J6" s="133"/>
      <c r="K6" s="133"/>
    </row>
    <row r="7" spans="2:11" ht="18.75" x14ac:dyDescent="0.25">
      <c r="B7" s="61">
        <f>DEPENDENCIA!D5</f>
        <v>0</v>
      </c>
      <c r="C7" s="93"/>
      <c r="D7" s="58"/>
      <c r="E7" s="51"/>
      <c r="F7" s="58"/>
      <c r="G7" s="50"/>
      <c r="H7" s="58"/>
      <c r="I7" s="70" t="str">
        <f t="shared" ref="I7:I24" si="0">IF(D7="x","Por favor poner el verbo en infinitivo",IF(H7="X","Especificar los beneficios que se espera de este objetivo.",IF(F7="X","Favor especificar el establecimiento de acciones o metas claras","Objetivo Aceptado")))</f>
        <v>Objetivo Aceptado</v>
      </c>
      <c r="J7" s="65"/>
      <c r="K7" s="65"/>
    </row>
    <row r="8" spans="2:11" ht="18.75" x14ac:dyDescent="0.25">
      <c r="B8" s="96">
        <f>DEPENDENCIA!D6</f>
        <v>0</v>
      </c>
      <c r="C8" s="94"/>
      <c r="D8" s="59"/>
      <c r="E8" s="54"/>
      <c r="F8" s="59"/>
      <c r="G8" s="53"/>
      <c r="H8" s="59"/>
      <c r="I8" s="73" t="str">
        <f t="shared" si="0"/>
        <v>Objetivo Aceptado</v>
      </c>
      <c r="J8" s="66"/>
      <c r="K8" s="66"/>
    </row>
    <row r="9" spans="2:11" ht="18.75" x14ac:dyDescent="0.25">
      <c r="B9" s="96">
        <f>DEPENDENCIA!D7</f>
        <v>0</v>
      </c>
      <c r="C9" s="94"/>
      <c r="D9" s="59"/>
      <c r="E9" s="54"/>
      <c r="F9" s="59"/>
      <c r="G9" s="53"/>
      <c r="H9" s="59"/>
      <c r="I9" s="73" t="str">
        <f t="shared" si="0"/>
        <v>Objetivo Aceptado</v>
      </c>
      <c r="J9" s="66"/>
      <c r="K9" s="66"/>
    </row>
    <row r="10" spans="2:11" ht="18.75" x14ac:dyDescent="0.25">
      <c r="B10" s="96">
        <f>DEPENDENCIA!D8</f>
        <v>0</v>
      </c>
      <c r="C10" s="94"/>
      <c r="D10" s="59"/>
      <c r="E10" s="54"/>
      <c r="F10" s="59"/>
      <c r="G10" s="53"/>
      <c r="H10" s="59"/>
      <c r="I10" s="73" t="str">
        <f t="shared" si="0"/>
        <v>Objetivo Aceptado</v>
      </c>
      <c r="J10" s="66"/>
      <c r="K10" s="66"/>
    </row>
    <row r="11" spans="2:11" ht="18.75" x14ac:dyDescent="0.25">
      <c r="B11" s="96">
        <f>DEPENDENCIA!D9</f>
        <v>0</v>
      </c>
      <c r="C11" s="94"/>
      <c r="D11" s="59"/>
      <c r="E11" s="54"/>
      <c r="F11" s="59"/>
      <c r="G11" s="53"/>
      <c r="H11" s="59"/>
      <c r="I11" s="73" t="str">
        <f t="shared" si="0"/>
        <v>Objetivo Aceptado</v>
      </c>
      <c r="J11" s="66"/>
      <c r="K11" s="66"/>
    </row>
    <row r="12" spans="2:11" ht="18.75" x14ac:dyDescent="0.25">
      <c r="B12" s="96">
        <f>DEPENDENCIA!D10</f>
        <v>0</v>
      </c>
      <c r="C12" s="94"/>
      <c r="D12" s="59"/>
      <c r="E12" s="54"/>
      <c r="F12" s="59"/>
      <c r="G12" s="53"/>
      <c r="H12" s="59"/>
      <c r="I12" s="73" t="str">
        <f t="shared" si="0"/>
        <v>Objetivo Aceptado</v>
      </c>
      <c r="J12" s="66"/>
      <c r="K12" s="66"/>
    </row>
    <row r="13" spans="2:11" ht="18.75" x14ac:dyDescent="0.25">
      <c r="B13" s="96">
        <f>DEPENDENCIA!D11</f>
        <v>0</v>
      </c>
      <c r="C13" s="94"/>
      <c r="D13" s="59"/>
      <c r="E13" s="54"/>
      <c r="F13" s="59"/>
      <c r="G13" s="53"/>
      <c r="H13" s="59"/>
      <c r="I13" s="73" t="str">
        <f t="shared" si="0"/>
        <v>Objetivo Aceptado</v>
      </c>
      <c r="J13" s="66"/>
      <c r="K13" s="66"/>
    </row>
    <row r="14" spans="2:11" ht="18.75" x14ac:dyDescent="0.25">
      <c r="B14" s="96">
        <f>DEPENDENCIA!D12</f>
        <v>0</v>
      </c>
      <c r="C14" s="94"/>
      <c r="D14" s="59"/>
      <c r="E14" s="54"/>
      <c r="F14" s="59"/>
      <c r="G14" s="53"/>
      <c r="H14" s="59"/>
      <c r="I14" s="73" t="str">
        <f t="shared" si="0"/>
        <v>Objetivo Aceptado</v>
      </c>
      <c r="J14" s="66"/>
      <c r="K14" s="66"/>
    </row>
    <row r="15" spans="2:11" ht="18.75" x14ac:dyDescent="0.25">
      <c r="B15" s="96">
        <f>DEPENDENCIA!D13</f>
        <v>0</v>
      </c>
      <c r="C15" s="94"/>
      <c r="D15" s="59"/>
      <c r="E15" s="54"/>
      <c r="F15" s="59"/>
      <c r="G15" s="53"/>
      <c r="H15" s="59"/>
      <c r="I15" s="73" t="str">
        <f t="shared" si="0"/>
        <v>Objetivo Aceptado</v>
      </c>
      <c r="J15" s="66"/>
      <c r="K15" s="66"/>
    </row>
    <row r="16" spans="2:11" ht="18.75" x14ac:dyDescent="0.25">
      <c r="B16" s="96">
        <f>DEPENDENCIA!D14</f>
        <v>0</v>
      </c>
      <c r="C16" s="94"/>
      <c r="D16" s="59"/>
      <c r="E16" s="54"/>
      <c r="F16" s="59"/>
      <c r="G16" s="53"/>
      <c r="H16" s="59"/>
      <c r="I16" s="73" t="str">
        <f t="shared" si="0"/>
        <v>Objetivo Aceptado</v>
      </c>
      <c r="J16" s="66"/>
      <c r="K16" s="66"/>
    </row>
    <row r="17" spans="2:11" ht="18.75" x14ac:dyDescent="0.25">
      <c r="B17" s="96">
        <f>DEPENDENCIA!D15</f>
        <v>0</v>
      </c>
      <c r="C17" s="94"/>
      <c r="D17" s="59"/>
      <c r="E17" s="54"/>
      <c r="F17" s="59"/>
      <c r="G17" s="53"/>
      <c r="H17" s="59"/>
      <c r="I17" s="73" t="str">
        <f t="shared" si="0"/>
        <v>Objetivo Aceptado</v>
      </c>
      <c r="J17" s="66"/>
      <c r="K17" s="66"/>
    </row>
    <row r="18" spans="2:11" ht="18.75" x14ac:dyDescent="0.25">
      <c r="B18" s="96">
        <f>DEPENDENCIA!D16</f>
        <v>0</v>
      </c>
      <c r="C18" s="94"/>
      <c r="D18" s="59"/>
      <c r="E18" s="54"/>
      <c r="F18" s="59"/>
      <c r="G18" s="53"/>
      <c r="H18" s="59"/>
      <c r="I18" s="73" t="str">
        <f t="shared" si="0"/>
        <v>Objetivo Aceptado</v>
      </c>
      <c r="J18" s="66"/>
      <c r="K18" s="66"/>
    </row>
    <row r="19" spans="2:11" ht="18.75" x14ac:dyDescent="0.25">
      <c r="B19" s="96">
        <f>DEPENDENCIA!D17</f>
        <v>0</v>
      </c>
      <c r="C19" s="94"/>
      <c r="D19" s="59"/>
      <c r="E19" s="54"/>
      <c r="F19" s="59"/>
      <c r="G19" s="53"/>
      <c r="H19" s="59"/>
      <c r="I19" s="73" t="str">
        <f t="shared" si="0"/>
        <v>Objetivo Aceptado</v>
      </c>
      <c r="J19" s="66"/>
      <c r="K19" s="66"/>
    </row>
    <row r="20" spans="2:11" ht="18.75" x14ac:dyDescent="0.25">
      <c r="B20" s="96">
        <f>DEPENDENCIA!D18</f>
        <v>0</v>
      </c>
      <c r="C20" s="94"/>
      <c r="D20" s="59"/>
      <c r="E20" s="54"/>
      <c r="F20" s="59"/>
      <c r="G20" s="53"/>
      <c r="H20" s="59"/>
      <c r="I20" s="73" t="str">
        <f t="shared" si="0"/>
        <v>Objetivo Aceptado</v>
      </c>
      <c r="J20" s="66"/>
      <c r="K20" s="66"/>
    </row>
    <row r="21" spans="2:11" ht="18.75" x14ac:dyDescent="0.25">
      <c r="B21" s="96">
        <f>DEPENDENCIA!D19</f>
        <v>0</v>
      </c>
      <c r="C21" s="94"/>
      <c r="D21" s="59"/>
      <c r="E21" s="54"/>
      <c r="F21" s="59"/>
      <c r="G21" s="53"/>
      <c r="H21" s="59"/>
      <c r="I21" s="73" t="str">
        <f t="shared" si="0"/>
        <v>Objetivo Aceptado</v>
      </c>
      <c r="J21" s="66"/>
      <c r="K21" s="66"/>
    </row>
    <row r="22" spans="2:11" ht="18.75" x14ac:dyDescent="0.25">
      <c r="B22" s="96">
        <f>DEPENDENCIA!D20</f>
        <v>0</v>
      </c>
      <c r="C22" s="94"/>
      <c r="D22" s="59"/>
      <c r="E22" s="54"/>
      <c r="F22" s="59"/>
      <c r="G22" s="53"/>
      <c r="H22" s="59"/>
      <c r="I22" s="73" t="str">
        <f t="shared" si="0"/>
        <v>Objetivo Aceptado</v>
      </c>
      <c r="J22" s="66"/>
      <c r="K22" s="66"/>
    </row>
    <row r="23" spans="2:11" ht="18.75" x14ac:dyDescent="0.25">
      <c r="B23" s="96">
        <f>DEPENDENCIA!D21</f>
        <v>0</v>
      </c>
      <c r="C23" s="94"/>
      <c r="D23" s="59"/>
      <c r="E23" s="54"/>
      <c r="F23" s="59"/>
      <c r="G23" s="53"/>
      <c r="H23" s="59"/>
      <c r="I23" s="73" t="str">
        <f t="shared" si="0"/>
        <v>Objetivo Aceptado</v>
      </c>
      <c r="J23" s="66"/>
      <c r="K23" s="66"/>
    </row>
    <row r="24" spans="2:11" ht="19.5" thickBot="1" x14ac:dyDescent="0.3">
      <c r="B24" s="96">
        <f>DEPENDENCIA!D22</f>
        <v>0</v>
      </c>
      <c r="C24" s="95"/>
      <c r="D24" s="60"/>
      <c r="E24" s="57"/>
      <c r="F24" s="60"/>
      <c r="G24" s="56"/>
      <c r="H24" s="60"/>
      <c r="I24" s="74" t="str">
        <f t="shared" si="0"/>
        <v>Objetivo Aceptado</v>
      </c>
      <c r="J24" s="67"/>
      <c r="K24" s="67"/>
    </row>
    <row r="27" spans="2:11" x14ac:dyDescent="0.25">
      <c r="C27" s="130"/>
      <c r="D27" s="130"/>
      <c r="E27" s="64"/>
      <c r="F27" s="64"/>
      <c r="G27" s="4"/>
    </row>
    <row r="28" spans="2:11" x14ac:dyDescent="0.25">
      <c r="C28" s="1"/>
      <c r="D28" s="1"/>
      <c r="E28" s="64"/>
      <c r="F28" s="64"/>
      <c r="G28" s="6"/>
    </row>
    <row r="29" spans="2:11" x14ac:dyDescent="0.25">
      <c r="C29" s="1"/>
      <c r="D29" s="1"/>
      <c r="E29" s="64"/>
      <c r="F29" s="64"/>
      <c r="G29" s="6"/>
    </row>
    <row r="30" spans="2:11" x14ac:dyDescent="0.25">
      <c r="C30" s="130"/>
      <c r="D30" s="130"/>
      <c r="E30" s="64"/>
      <c r="F30" s="64"/>
    </row>
  </sheetData>
  <mergeCells count="12">
    <mergeCell ref="B2:K2"/>
    <mergeCell ref="K5:K6"/>
    <mergeCell ref="B4:K4"/>
    <mergeCell ref="B3:K3"/>
    <mergeCell ref="J5:J6"/>
    <mergeCell ref="C27:D27"/>
    <mergeCell ref="C30:D30"/>
    <mergeCell ref="B5:B6"/>
    <mergeCell ref="I5:I6"/>
    <mergeCell ref="C5:D5"/>
    <mergeCell ref="G5:H5"/>
    <mergeCell ref="E5:F5"/>
  </mergeCells>
  <pageMargins left="0.7" right="0.7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3"/>
  <sheetViews>
    <sheetView showGridLines="0" topLeftCell="A4" zoomScaleNormal="100" workbookViewId="0">
      <pane xSplit="2" ySplit="6" topLeftCell="C10" activePane="bottomRight" state="frozen"/>
      <selection activeCell="A4" sqref="A4"/>
      <selection pane="topRight" activeCell="C4" sqref="C4"/>
      <selection pane="bottomLeft" activeCell="A8" sqref="A8"/>
      <selection pane="bottomRight" activeCell="D20" sqref="D20"/>
    </sheetView>
  </sheetViews>
  <sheetFormatPr defaultColWidth="9.140625" defaultRowHeight="15" x14ac:dyDescent="0.25"/>
  <cols>
    <col min="1" max="1" width="3" customWidth="1"/>
    <col min="2" max="2" width="20.28515625" customWidth="1"/>
    <col min="13" max="13" width="16.7109375" customWidth="1"/>
    <col min="14" max="14" width="15" customWidth="1"/>
    <col min="15" max="15" width="13" customWidth="1"/>
  </cols>
  <sheetData>
    <row r="2" spans="2:15" x14ac:dyDescent="0.25">
      <c r="B2" s="47" t="s">
        <v>28</v>
      </c>
    </row>
    <row r="3" spans="2:15" x14ac:dyDescent="0.25">
      <c r="B3" s="47"/>
    </row>
    <row r="4" spans="2:15" x14ac:dyDescent="0.25">
      <c r="B4" s="47"/>
    </row>
    <row r="5" spans="2:15" ht="18.75" x14ac:dyDescent="0.3">
      <c r="B5" s="136" t="s">
        <v>28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2:15" x14ac:dyDescent="0.25"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2:15" ht="16.5" customHeight="1" thickBot="1" x14ac:dyDescent="0.3">
      <c r="B7" s="137" t="s">
        <v>4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</row>
    <row r="8" spans="2:15" ht="69.75" customHeight="1" thickBot="1" x14ac:dyDescent="0.3">
      <c r="B8" s="131" t="s">
        <v>6</v>
      </c>
      <c r="C8" s="141" t="s">
        <v>25</v>
      </c>
      <c r="D8" s="142"/>
      <c r="E8" s="141" t="s">
        <v>26</v>
      </c>
      <c r="F8" s="142"/>
      <c r="G8" s="141" t="s">
        <v>22</v>
      </c>
      <c r="H8" s="142"/>
      <c r="I8" s="134" t="s">
        <v>7</v>
      </c>
      <c r="J8" s="135"/>
      <c r="K8" s="134" t="s">
        <v>8</v>
      </c>
      <c r="L8" s="135"/>
      <c r="M8" s="131" t="s">
        <v>5</v>
      </c>
      <c r="N8" s="131" t="s">
        <v>159</v>
      </c>
      <c r="O8" s="131" t="s">
        <v>161</v>
      </c>
    </row>
    <row r="9" spans="2:15" ht="15.75" thickBot="1" x14ac:dyDescent="0.3">
      <c r="B9" s="132"/>
      <c r="C9" s="2" t="s">
        <v>1</v>
      </c>
      <c r="D9" s="3" t="s">
        <v>2</v>
      </c>
      <c r="E9" s="2" t="s">
        <v>1</v>
      </c>
      <c r="F9" s="3" t="s">
        <v>2</v>
      </c>
      <c r="G9" s="2" t="s">
        <v>1</v>
      </c>
      <c r="H9" s="3" t="s">
        <v>2</v>
      </c>
      <c r="I9" s="2" t="s">
        <v>1</v>
      </c>
      <c r="J9" s="2" t="s">
        <v>2</v>
      </c>
      <c r="K9" s="2" t="s">
        <v>1</v>
      </c>
      <c r="L9" s="3" t="s">
        <v>2</v>
      </c>
      <c r="M9" s="133"/>
      <c r="N9" s="133"/>
      <c r="O9" s="133"/>
    </row>
    <row r="10" spans="2:15" ht="18.75" x14ac:dyDescent="0.25">
      <c r="B10" s="62">
        <f>DEPENDENCIA!F5</f>
        <v>0</v>
      </c>
      <c r="C10" s="93"/>
      <c r="D10" s="58"/>
      <c r="E10" s="49"/>
      <c r="F10" s="58"/>
      <c r="G10" s="49"/>
      <c r="H10" s="58"/>
      <c r="I10" s="49"/>
      <c r="J10" s="58"/>
      <c r="K10" s="49"/>
      <c r="L10" s="58"/>
      <c r="M10" s="70" t="str">
        <f t="shared" ref="M10:M27" si="0">IF(D10="X","Indicar un producto o servicio",IF(F10="X","Establecer el resultado que se quiere alcarzar",IF(H10="X","Si no tiene los recursos necesarios, se recomienda eliminar la meta",IF(J10="X","Si no se cumple en un año o menos, se recomienda eliminar la meta",IF(L10="X","Indicar un numero para cuantificar la meta","Se acepta la meta")))))</f>
        <v>Se acepta la meta</v>
      </c>
      <c r="N10" s="65"/>
      <c r="O10" s="65"/>
    </row>
    <row r="11" spans="2:15" ht="18.75" x14ac:dyDescent="0.25">
      <c r="B11" s="63">
        <f>DEPENDENCIA!F6</f>
        <v>0</v>
      </c>
      <c r="C11" s="94"/>
      <c r="D11" s="59"/>
      <c r="E11" s="52"/>
      <c r="F11" s="59"/>
      <c r="G11" s="52"/>
      <c r="H11" s="59"/>
      <c r="I11" s="52"/>
      <c r="J11" s="59"/>
      <c r="K11" s="52"/>
      <c r="L11" s="59"/>
      <c r="M11" s="71" t="str">
        <f t="shared" si="0"/>
        <v>Se acepta la meta</v>
      </c>
      <c r="N11" s="68"/>
      <c r="O11" s="68"/>
    </row>
    <row r="12" spans="2:15" ht="18.75" x14ac:dyDescent="0.25">
      <c r="B12" s="63">
        <f>DEPENDENCIA!F7</f>
        <v>0</v>
      </c>
      <c r="C12" s="94"/>
      <c r="D12" s="59"/>
      <c r="E12" s="52"/>
      <c r="F12" s="59"/>
      <c r="G12" s="52"/>
      <c r="H12" s="59"/>
      <c r="I12" s="52"/>
      <c r="J12" s="59"/>
      <c r="K12" s="52"/>
      <c r="L12" s="59"/>
      <c r="M12" s="71" t="str">
        <f t="shared" si="0"/>
        <v>Se acepta la meta</v>
      </c>
      <c r="N12" s="68"/>
      <c r="O12" s="68"/>
    </row>
    <row r="13" spans="2:15" ht="18.75" x14ac:dyDescent="0.25">
      <c r="B13" s="63">
        <f>DEPENDENCIA!F8</f>
        <v>0</v>
      </c>
      <c r="C13" s="94"/>
      <c r="D13" s="59"/>
      <c r="E13" s="52"/>
      <c r="F13" s="59"/>
      <c r="G13" s="52"/>
      <c r="H13" s="59"/>
      <c r="I13" s="52"/>
      <c r="J13" s="59"/>
      <c r="K13" s="52"/>
      <c r="L13" s="59"/>
      <c r="M13" s="71" t="str">
        <f t="shared" si="0"/>
        <v>Se acepta la meta</v>
      </c>
      <c r="N13" s="68"/>
      <c r="O13" s="68"/>
    </row>
    <row r="14" spans="2:15" ht="18.75" x14ac:dyDescent="0.25">
      <c r="B14" s="63">
        <f>DEPENDENCIA!F9</f>
        <v>0</v>
      </c>
      <c r="C14" s="94"/>
      <c r="D14" s="59"/>
      <c r="E14" s="52"/>
      <c r="F14" s="59"/>
      <c r="G14" s="52"/>
      <c r="H14" s="59"/>
      <c r="I14" s="52"/>
      <c r="J14" s="59"/>
      <c r="K14" s="52"/>
      <c r="L14" s="59"/>
      <c r="M14" s="71" t="str">
        <f t="shared" si="0"/>
        <v>Se acepta la meta</v>
      </c>
      <c r="N14" s="68"/>
      <c r="O14" s="68"/>
    </row>
    <row r="15" spans="2:15" ht="18.75" x14ac:dyDescent="0.25">
      <c r="B15" s="63">
        <f>DEPENDENCIA!F10</f>
        <v>0</v>
      </c>
      <c r="C15" s="94"/>
      <c r="D15" s="59"/>
      <c r="E15" s="52"/>
      <c r="F15" s="59"/>
      <c r="G15" s="52"/>
      <c r="H15" s="59"/>
      <c r="I15" s="52"/>
      <c r="J15" s="59"/>
      <c r="K15" s="52"/>
      <c r="L15" s="59"/>
      <c r="M15" s="71" t="str">
        <f t="shared" si="0"/>
        <v>Se acepta la meta</v>
      </c>
      <c r="N15" s="68"/>
      <c r="O15" s="68"/>
    </row>
    <row r="16" spans="2:15" ht="18.75" x14ac:dyDescent="0.25">
      <c r="B16" s="63">
        <f>DEPENDENCIA!F11</f>
        <v>0</v>
      </c>
      <c r="C16" s="94"/>
      <c r="D16" s="59"/>
      <c r="E16" s="52"/>
      <c r="F16" s="59"/>
      <c r="G16" s="52"/>
      <c r="H16" s="59"/>
      <c r="I16" s="52"/>
      <c r="J16" s="59"/>
      <c r="K16" s="52"/>
      <c r="L16" s="59"/>
      <c r="M16" s="71" t="str">
        <f t="shared" si="0"/>
        <v>Se acepta la meta</v>
      </c>
      <c r="N16" s="68"/>
      <c r="O16" s="68"/>
    </row>
    <row r="17" spans="2:15" ht="18.75" x14ac:dyDescent="0.25">
      <c r="B17" s="63">
        <f>DEPENDENCIA!F12</f>
        <v>0</v>
      </c>
      <c r="C17" s="94"/>
      <c r="D17" s="59"/>
      <c r="E17" s="52"/>
      <c r="F17" s="59"/>
      <c r="G17" s="52"/>
      <c r="H17" s="59"/>
      <c r="I17" s="52"/>
      <c r="J17" s="59"/>
      <c r="K17" s="52"/>
      <c r="L17" s="59"/>
      <c r="M17" s="71" t="str">
        <f t="shared" si="0"/>
        <v>Se acepta la meta</v>
      </c>
      <c r="N17" s="68"/>
      <c r="O17" s="68"/>
    </row>
    <row r="18" spans="2:15" ht="18.75" x14ac:dyDescent="0.25">
      <c r="B18" s="63">
        <f>DEPENDENCIA!F13</f>
        <v>0</v>
      </c>
      <c r="C18" s="94"/>
      <c r="D18" s="59"/>
      <c r="E18" s="52"/>
      <c r="F18" s="59"/>
      <c r="G18" s="52"/>
      <c r="H18" s="59"/>
      <c r="I18" s="52"/>
      <c r="J18" s="59"/>
      <c r="K18" s="52"/>
      <c r="L18" s="59"/>
      <c r="M18" s="71" t="str">
        <f t="shared" si="0"/>
        <v>Se acepta la meta</v>
      </c>
      <c r="N18" s="68"/>
      <c r="O18" s="68"/>
    </row>
    <row r="19" spans="2:15" ht="18.75" x14ac:dyDescent="0.25">
      <c r="B19" s="63">
        <f>DEPENDENCIA!F14</f>
        <v>0</v>
      </c>
      <c r="C19" s="94"/>
      <c r="D19" s="59"/>
      <c r="E19" s="52"/>
      <c r="F19" s="59"/>
      <c r="G19" s="52"/>
      <c r="H19" s="59"/>
      <c r="I19" s="52"/>
      <c r="J19" s="59"/>
      <c r="K19" s="52"/>
      <c r="L19" s="59"/>
      <c r="M19" s="71" t="str">
        <f t="shared" si="0"/>
        <v>Se acepta la meta</v>
      </c>
      <c r="N19" s="68"/>
      <c r="O19" s="68"/>
    </row>
    <row r="20" spans="2:15" ht="18.75" x14ac:dyDescent="0.25">
      <c r="B20" s="63">
        <f>DEPENDENCIA!F15</f>
        <v>0</v>
      </c>
      <c r="C20" s="94"/>
      <c r="D20" s="59"/>
      <c r="E20" s="52"/>
      <c r="F20" s="59"/>
      <c r="G20" s="52"/>
      <c r="H20" s="59"/>
      <c r="I20" s="52"/>
      <c r="J20" s="59"/>
      <c r="K20" s="52"/>
      <c r="L20" s="59"/>
      <c r="M20" s="71" t="str">
        <f t="shared" si="0"/>
        <v>Se acepta la meta</v>
      </c>
      <c r="N20" s="68"/>
      <c r="O20" s="68"/>
    </row>
    <row r="21" spans="2:15" ht="18.75" x14ac:dyDescent="0.25">
      <c r="B21" s="63">
        <f>DEPENDENCIA!F16</f>
        <v>0</v>
      </c>
      <c r="C21" s="94"/>
      <c r="D21" s="59"/>
      <c r="E21" s="52"/>
      <c r="F21" s="59"/>
      <c r="G21" s="52"/>
      <c r="H21" s="59"/>
      <c r="I21" s="52"/>
      <c r="J21" s="59"/>
      <c r="K21" s="52"/>
      <c r="L21" s="59"/>
      <c r="M21" s="71" t="str">
        <f t="shared" si="0"/>
        <v>Se acepta la meta</v>
      </c>
      <c r="N21" s="68"/>
      <c r="O21" s="68"/>
    </row>
    <row r="22" spans="2:15" ht="18.75" x14ac:dyDescent="0.25">
      <c r="B22" s="63">
        <f>DEPENDENCIA!F17</f>
        <v>0</v>
      </c>
      <c r="C22" s="94"/>
      <c r="D22" s="59"/>
      <c r="E22" s="52"/>
      <c r="F22" s="59"/>
      <c r="G22" s="52"/>
      <c r="H22" s="59"/>
      <c r="I22" s="52"/>
      <c r="J22" s="59"/>
      <c r="K22" s="52"/>
      <c r="L22" s="59"/>
      <c r="M22" s="71" t="str">
        <f t="shared" si="0"/>
        <v>Se acepta la meta</v>
      </c>
      <c r="N22" s="68"/>
      <c r="O22" s="68"/>
    </row>
    <row r="23" spans="2:15" ht="18.75" x14ac:dyDescent="0.25">
      <c r="B23" s="63">
        <f>DEPENDENCIA!F18</f>
        <v>0</v>
      </c>
      <c r="C23" s="94"/>
      <c r="D23" s="59"/>
      <c r="E23" s="52"/>
      <c r="F23" s="59"/>
      <c r="G23" s="52"/>
      <c r="H23" s="59"/>
      <c r="I23" s="52"/>
      <c r="J23" s="59"/>
      <c r="K23" s="52"/>
      <c r="L23" s="59"/>
      <c r="M23" s="71" t="str">
        <f t="shared" si="0"/>
        <v>Se acepta la meta</v>
      </c>
      <c r="N23" s="68"/>
      <c r="O23" s="68"/>
    </row>
    <row r="24" spans="2:15" ht="18.75" x14ac:dyDescent="0.25">
      <c r="B24" s="63">
        <f>DEPENDENCIA!F19</f>
        <v>0</v>
      </c>
      <c r="C24" s="94"/>
      <c r="D24" s="59"/>
      <c r="E24" s="52"/>
      <c r="F24" s="59"/>
      <c r="G24" s="52"/>
      <c r="H24" s="59"/>
      <c r="I24" s="52"/>
      <c r="J24" s="59"/>
      <c r="K24" s="52"/>
      <c r="L24" s="59"/>
      <c r="M24" s="71" t="str">
        <f t="shared" si="0"/>
        <v>Se acepta la meta</v>
      </c>
      <c r="N24" s="68"/>
      <c r="O24" s="68"/>
    </row>
    <row r="25" spans="2:15" ht="18.75" x14ac:dyDescent="0.25">
      <c r="B25" s="63">
        <f>DEPENDENCIA!F20</f>
        <v>0</v>
      </c>
      <c r="C25" s="94"/>
      <c r="D25" s="59"/>
      <c r="E25" s="52"/>
      <c r="F25" s="59"/>
      <c r="G25" s="52"/>
      <c r="H25" s="59"/>
      <c r="I25" s="52"/>
      <c r="J25" s="59"/>
      <c r="K25" s="52"/>
      <c r="L25" s="59"/>
      <c r="M25" s="71" t="str">
        <f t="shared" si="0"/>
        <v>Se acepta la meta</v>
      </c>
      <c r="N25" s="68"/>
      <c r="O25" s="68"/>
    </row>
    <row r="26" spans="2:15" ht="18.75" x14ac:dyDescent="0.25">
      <c r="B26" s="63">
        <f>DEPENDENCIA!F21</f>
        <v>0</v>
      </c>
      <c r="C26" s="94"/>
      <c r="D26" s="59"/>
      <c r="E26" s="52"/>
      <c r="F26" s="59"/>
      <c r="G26" s="52"/>
      <c r="H26" s="59"/>
      <c r="I26" s="52"/>
      <c r="J26" s="59"/>
      <c r="K26" s="52"/>
      <c r="L26" s="59"/>
      <c r="M26" s="71" t="str">
        <f t="shared" si="0"/>
        <v>Se acepta la meta</v>
      </c>
      <c r="N26" s="68"/>
      <c r="O26" s="68"/>
    </row>
    <row r="27" spans="2:15" ht="19.5" thickBot="1" x14ac:dyDescent="0.3">
      <c r="B27" s="63">
        <f>DEPENDENCIA!F22</f>
        <v>0</v>
      </c>
      <c r="C27" s="95"/>
      <c r="D27" s="60"/>
      <c r="E27" s="55"/>
      <c r="F27" s="60"/>
      <c r="G27" s="55"/>
      <c r="H27" s="60"/>
      <c r="I27" s="55"/>
      <c r="J27" s="60"/>
      <c r="K27" s="55"/>
      <c r="L27" s="60"/>
      <c r="M27" s="72" t="str">
        <f t="shared" si="0"/>
        <v>Se acepta la meta</v>
      </c>
      <c r="N27" s="69"/>
      <c r="O27" s="69"/>
    </row>
    <row r="30" spans="2:15" x14ac:dyDescent="0.25">
      <c r="D30" s="140"/>
      <c r="E30" s="140"/>
      <c r="F30" s="130"/>
      <c r="G30" s="130"/>
      <c r="H30" s="130"/>
      <c r="I30" s="43"/>
      <c r="J30" s="43"/>
      <c r="K30" s="4"/>
    </row>
    <row r="31" spans="2:15" x14ac:dyDescent="0.25">
      <c r="D31" s="5"/>
      <c r="E31" s="5"/>
      <c r="F31" s="1"/>
      <c r="G31" s="1"/>
      <c r="H31" s="1"/>
      <c r="I31" s="43"/>
      <c r="J31" s="43"/>
      <c r="K31" s="4"/>
    </row>
    <row r="32" spans="2:15" x14ac:dyDescent="0.25">
      <c r="D32" s="5"/>
      <c r="E32" s="5"/>
      <c r="F32" s="1"/>
      <c r="G32" s="1"/>
      <c r="H32" s="1"/>
      <c r="I32" s="43"/>
      <c r="J32" s="43"/>
      <c r="K32" s="6"/>
    </row>
    <row r="33" spans="4:11" x14ac:dyDescent="0.25">
      <c r="D33" s="140"/>
      <c r="E33" s="140"/>
      <c r="F33" s="130"/>
      <c r="G33" s="130"/>
      <c r="H33" s="130"/>
      <c r="I33" s="43"/>
      <c r="J33" s="43"/>
      <c r="K33" s="6"/>
    </row>
  </sheetData>
  <protectedRanges>
    <protectedRange password="DEAF" sqref="B10:B27" name="Rango1_18" securityDescriptor="O:WDG:WDD:(A;;CC;;;S-1-5-21-110241475-884811827-1847928074-10361)"/>
  </protectedRanges>
  <mergeCells count="13">
    <mergeCell ref="B7:O7"/>
    <mergeCell ref="B5:O5"/>
    <mergeCell ref="D33:H33"/>
    <mergeCell ref="B8:B9"/>
    <mergeCell ref="E8:F8"/>
    <mergeCell ref="G8:H8"/>
    <mergeCell ref="K8:L8"/>
    <mergeCell ref="I8:J8"/>
    <mergeCell ref="C8:D8"/>
    <mergeCell ref="O8:O9"/>
    <mergeCell ref="N8:N9"/>
    <mergeCell ref="D30:H30"/>
    <mergeCell ref="M8:M9"/>
  </mergeCells>
  <pageMargins left="0.7" right="0.7" top="0.75" bottom="0.75" header="0.3" footer="0.3"/>
  <pageSetup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29"/>
  <sheetViews>
    <sheetView topLeftCell="E1" workbookViewId="0">
      <selection activeCell="F13" sqref="F13"/>
    </sheetView>
  </sheetViews>
  <sheetFormatPr defaultColWidth="11.42578125" defaultRowHeight="15" x14ac:dyDescent="0.25"/>
  <cols>
    <col min="1" max="1" width="41.85546875" customWidth="1"/>
    <col min="2" max="2" width="46.7109375" customWidth="1"/>
    <col min="3" max="3" width="37.42578125" customWidth="1"/>
    <col min="4" max="4" width="60.140625" bestFit="1" customWidth="1"/>
    <col min="5" max="5" width="52.5703125" bestFit="1" customWidth="1"/>
    <col min="6" max="6" width="42.7109375" customWidth="1"/>
    <col min="7" max="7" width="50.7109375" bestFit="1" customWidth="1"/>
    <col min="8" max="8" width="48" bestFit="1" customWidth="1"/>
    <col min="9" max="9" width="39.42578125" customWidth="1"/>
    <col min="10" max="10" width="53.140625" bestFit="1" customWidth="1"/>
    <col min="11" max="11" width="51.85546875" bestFit="1" customWidth="1"/>
  </cols>
  <sheetData>
    <row r="2" spans="1:11" ht="21" customHeight="1" x14ac:dyDescent="0.25">
      <c r="A2" s="75" t="s">
        <v>31</v>
      </c>
      <c r="B2" s="80" t="s">
        <v>32</v>
      </c>
      <c r="C2" s="80" t="s">
        <v>33</v>
      </c>
      <c r="D2" s="80" t="s">
        <v>34</v>
      </c>
      <c r="E2" s="80" t="s">
        <v>35</v>
      </c>
      <c r="F2" s="80" t="s">
        <v>36</v>
      </c>
      <c r="G2" s="80" t="s">
        <v>37</v>
      </c>
      <c r="H2" s="80" t="s">
        <v>38</v>
      </c>
      <c r="I2" s="80" t="s">
        <v>39</v>
      </c>
      <c r="J2" s="80" t="s">
        <v>40</v>
      </c>
      <c r="K2" s="79"/>
    </row>
    <row r="3" spans="1:11" x14ac:dyDescent="0.25">
      <c r="A3" s="77" t="s">
        <v>174</v>
      </c>
      <c r="B3" s="78" t="s">
        <v>53</v>
      </c>
      <c r="C3" s="81" t="s">
        <v>70</v>
      </c>
      <c r="D3" s="81" t="s">
        <v>81</v>
      </c>
      <c r="E3" s="81" t="s">
        <v>86</v>
      </c>
      <c r="F3" s="81" t="s">
        <v>136</v>
      </c>
      <c r="G3" s="81" t="s">
        <v>144</v>
      </c>
      <c r="H3" s="81" t="s">
        <v>151</v>
      </c>
      <c r="I3" s="81" t="s">
        <v>167</v>
      </c>
      <c r="J3" s="81" t="s">
        <v>168</v>
      </c>
    </row>
    <row r="4" spans="1:11" x14ac:dyDescent="0.25">
      <c r="A4" s="77" t="s">
        <v>173</v>
      </c>
      <c r="B4" s="78" t="s">
        <v>54</v>
      </c>
      <c r="C4" s="81" t="s">
        <v>71</v>
      </c>
      <c r="D4" s="81" t="s">
        <v>82</v>
      </c>
      <c r="E4" s="81" t="s">
        <v>87</v>
      </c>
      <c r="F4" s="81" t="s">
        <v>137</v>
      </c>
      <c r="G4" s="81" t="s">
        <v>145</v>
      </c>
      <c r="H4" s="81" t="s">
        <v>152</v>
      </c>
      <c r="I4" s="81"/>
      <c r="J4" s="81"/>
    </row>
    <row r="5" spans="1:11" x14ac:dyDescent="0.25">
      <c r="A5" s="77" t="s">
        <v>176</v>
      </c>
      <c r="B5" s="78" t="s">
        <v>55</v>
      </c>
      <c r="C5" s="81" t="s">
        <v>72</v>
      </c>
      <c r="D5" s="81" t="s">
        <v>83</v>
      </c>
      <c r="E5" s="81" t="s">
        <v>88</v>
      </c>
      <c r="F5" s="81" t="s">
        <v>138</v>
      </c>
      <c r="G5" s="81" t="s">
        <v>146</v>
      </c>
      <c r="H5" s="81" t="s">
        <v>153</v>
      </c>
      <c r="I5" s="81"/>
      <c r="J5" s="81"/>
    </row>
    <row r="6" spans="1:11" x14ac:dyDescent="0.25">
      <c r="A6" s="77" t="s">
        <v>169</v>
      </c>
      <c r="B6" s="78" t="s">
        <v>56</v>
      </c>
      <c r="C6" s="81" t="s">
        <v>73</v>
      </c>
      <c r="D6" s="81" t="s">
        <v>84</v>
      </c>
      <c r="E6" s="81" t="s">
        <v>89</v>
      </c>
      <c r="F6" s="81" t="s">
        <v>139</v>
      </c>
      <c r="G6" s="81" t="s">
        <v>147</v>
      </c>
      <c r="H6" s="81" t="s">
        <v>154</v>
      </c>
      <c r="I6" s="81"/>
      <c r="J6" s="81"/>
    </row>
    <row r="7" spans="1:11" x14ac:dyDescent="0.25">
      <c r="A7" s="83" t="s">
        <v>170</v>
      </c>
      <c r="B7" s="78" t="s">
        <v>57</v>
      </c>
      <c r="C7" s="81" t="s">
        <v>74</v>
      </c>
      <c r="D7" s="81" t="s">
        <v>180</v>
      </c>
      <c r="E7" s="81" t="s">
        <v>90</v>
      </c>
      <c r="F7" s="81" t="s">
        <v>140</v>
      </c>
      <c r="G7" s="81" t="s">
        <v>148</v>
      </c>
      <c r="H7" s="81" t="s">
        <v>155</v>
      </c>
      <c r="I7" s="81"/>
      <c r="J7" s="81"/>
    </row>
    <row r="8" spans="1:11" x14ac:dyDescent="0.25">
      <c r="A8" s="83" t="s">
        <v>171</v>
      </c>
      <c r="B8" s="78" t="s">
        <v>58</v>
      </c>
      <c r="C8" s="81" t="s">
        <v>75</v>
      </c>
      <c r="D8" s="81" t="s">
        <v>178</v>
      </c>
      <c r="E8" s="81" t="s">
        <v>91</v>
      </c>
      <c r="F8" s="81" t="s">
        <v>141</v>
      </c>
      <c r="G8" s="81" t="s">
        <v>149</v>
      </c>
    </row>
    <row r="9" spans="1:11" x14ac:dyDescent="0.25">
      <c r="A9" s="83" t="s">
        <v>177</v>
      </c>
      <c r="B9" s="78" t="s">
        <v>59</v>
      </c>
      <c r="C9" s="81" t="s">
        <v>76</v>
      </c>
      <c r="D9" s="81" t="s">
        <v>85</v>
      </c>
      <c r="E9" s="81" t="s">
        <v>92</v>
      </c>
      <c r="F9" s="81" t="s">
        <v>142</v>
      </c>
      <c r="G9" s="81" t="s">
        <v>150</v>
      </c>
    </row>
    <row r="10" spans="1:11" x14ac:dyDescent="0.25">
      <c r="A10" s="83" t="s">
        <v>172</v>
      </c>
      <c r="B10" s="78" t="s">
        <v>60</v>
      </c>
      <c r="C10" s="81" t="s">
        <v>77</v>
      </c>
      <c r="D10" s="81" t="s">
        <v>164</v>
      </c>
      <c r="E10" s="81" t="s">
        <v>185</v>
      </c>
      <c r="F10" s="81" t="s">
        <v>143</v>
      </c>
      <c r="G10" s="81" t="s">
        <v>157</v>
      </c>
    </row>
    <row r="11" spans="1:11" ht="13.5" customHeight="1" x14ac:dyDescent="0.25">
      <c r="A11" s="83" t="s">
        <v>175</v>
      </c>
      <c r="B11" s="78" t="s">
        <v>61</v>
      </c>
      <c r="C11" s="81" t="s">
        <v>78</v>
      </c>
      <c r="D11" s="81" t="s">
        <v>165</v>
      </c>
      <c r="E11" s="81" t="s">
        <v>93</v>
      </c>
      <c r="F11" s="81"/>
      <c r="G11" s="81" t="s">
        <v>194</v>
      </c>
    </row>
    <row r="12" spans="1:11" x14ac:dyDescent="0.25">
      <c r="B12" s="78" t="s">
        <v>62</v>
      </c>
      <c r="C12" s="81" t="s">
        <v>79</v>
      </c>
      <c r="D12" s="81" t="s">
        <v>166</v>
      </c>
      <c r="E12" s="81" t="s">
        <v>94</v>
      </c>
      <c r="F12" s="81"/>
      <c r="G12" s="81" t="s">
        <v>195</v>
      </c>
      <c r="H12" s="81"/>
      <c r="I12" s="81"/>
      <c r="J12" s="81"/>
    </row>
    <row r="13" spans="1:11" x14ac:dyDescent="0.25">
      <c r="B13" s="78" t="s">
        <v>63</v>
      </c>
      <c r="C13" s="81" t="s">
        <v>80</v>
      </c>
      <c r="D13" s="81" t="s">
        <v>186</v>
      </c>
      <c r="E13" s="81" t="s">
        <v>95</v>
      </c>
      <c r="F13" s="81"/>
      <c r="G13" s="81" t="s">
        <v>196</v>
      </c>
      <c r="H13" s="81"/>
      <c r="I13" s="81"/>
      <c r="J13" s="81"/>
    </row>
    <row r="14" spans="1:11" x14ac:dyDescent="0.25">
      <c r="B14" s="78" t="s">
        <v>183</v>
      </c>
      <c r="C14" s="81"/>
      <c r="D14" s="81" t="s">
        <v>187</v>
      </c>
      <c r="E14" s="81" t="s">
        <v>96</v>
      </c>
      <c r="F14" s="81"/>
      <c r="G14" s="81" t="s">
        <v>197</v>
      </c>
      <c r="H14" s="81"/>
      <c r="I14" s="81"/>
      <c r="J14" s="81"/>
    </row>
    <row r="15" spans="1:11" x14ac:dyDescent="0.25">
      <c r="B15" s="78" t="s">
        <v>64</v>
      </c>
      <c r="D15" s="81" t="s">
        <v>179</v>
      </c>
      <c r="E15" s="81" t="s">
        <v>188</v>
      </c>
      <c r="F15" s="81"/>
      <c r="G15" s="81"/>
      <c r="H15" s="81"/>
      <c r="I15" s="81"/>
      <c r="J15" s="81"/>
    </row>
    <row r="16" spans="1:11" x14ac:dyDescent="0.25">
      <c r="B16" s="78" t="s">
        <v>65</v>
      </c>
      <c r="C16" s="81"/>
      <c r="D16" s="81"/>
      <c r="E16" s="81" t="s">
        <v>189</v>
      </c>
      <c r="F16" s="81"/>
      <c r="G16" s="81"/>
      <c r="H16" s="81"/>
      <c r="I16" s="81"/>
      <c r="J16" s="81"/>
    </row>
    <row r="17" spans="2:10" x14ac:dyDescent="0.25">
      <c r="B17" s="78" t="s">
        <v>66</v>
      </c>
      <c r="E17" s="81" t="s">
        <v>190</v>
      </c>
      <c r="F17" s="81"/>
      <c r="G17" s="81"/>
      <c r="H17" s="81"/>
      <c r="I17" s="81"/>
      <c r="J17" s="81"/>
    </row>
    <row r="18" spans="2:10" x14ac:dyDescent="0.25">
      <c r="B18" s="78" t="s">
        <v>67</v>
      </c>
      <c r="E18" s="81" t="s">
        <v>191</v>
      </c>
      <c r="F18" s="81"/>
      <c r="G18" s="81"/>
      <c r="H18" s="81"/>
      <c r="I18" s="81"/>
      <c r="J18" s="81"/>
    </row>
    <row r="19" spans="2:10" x14ac:dyDescent="0.25">
      <c r="B19" s="78" t="s">
        <v>163</v>
      </c>
      <c r="E19" s="81" t="s">
        <v>192</v>
      </c>
      <c r="F19" s="81"/>
      <c r="G19" s="81"/>
      <c r="H19" s="81"/>
      <c r="I19" s="81"/>
      <c r="J19" s="81"/>
    </row>
    <row r="20" spans="2:10" x14ac:dyDescent="0.25">
      <c r="B20" s="78" t="s">
        <v>182</v>
      </c>
      <c r="E20" s="81" t="s">
        <v>193</v>
      </c>
      <c r="F20" s="81"/>
      <c r="G20" s="81"/>
      <c r="H20" s="81"/>
      <c r="I20" s="81"/>
      <c r="J20" s="81"/>
    </row>
    <row r="21" spans="2:10" x14ac:dyDescent="0.25">
      <c r="B21" s="78" t="s">
        <v>68</v>
      </c>
      <c r="E21" s="81" t="s">
        <v>97</v>
      </c>
      <c r="F21" s="81"/>
      <c r="G21" s="81"/>
      <c r="H21" s="81"/>
      <c r="I21" s="81"/>
      <c r="J21" s="81"/>
    </row>
    <row r="22" spans="2:10" x14ac:dyDescent="0.25">
      <c r="B22" s="78" t="s">
        <v>69</v>
      </c>
      <c r="E22" s="81" t="s">
        <v>98</v>
      </c>
      <c r="F22" s="81"/>
      <c r="G22" s="81"/>
      <c r="H22" s="81"/>
      <c r="I22" s="81"/>
      <c r="J22" s="81"/>
    </row>
    <row r="23" spans="2:10" x14ac:dyDescent="0.25">
      <c r="E23" s="81" t="s">
        <v>184</v>
      </c>
      <c r="F23" s="81"/>
      <c r="G23" s="81"/>
      <c r="H23" s="81"/>
      <c r="I23" s="81"/>
      <c r="J23" s="81"/>
    </row>
    <row r="24" spans="2:10" x14ac:dyDescent="0.25">
      <c r="E24" s="81" t="s">
        <v>99</v>
      </c>
      <c r="F24" s="81"/>
      <c r="G24" s="81"/>
      <c r="H24" s="81"/>
      <c r="I24" s="81"/>
      <c r="J24" s="81"/>
    </row>
    <row r="25" spans="2:10" x14ac:dyDescent="0.25">
      <c r="E25" s="81" t="s">
        <v>100</v>
      </c>
      <c r="F25" s="81"/>
      <c r="G25" s="81"/>
      <c r="H25" s="81"/>
      <c r="I25" s="81"/>
      <c r="J25" s="81"/>
    </row>
    <row r="26" spans="2:10" x14ac:dyDescent="0.25">
      <c r="E26" s="81" t="s">
        <v>101</v>
      </c>
      <c r="F26" s="81"/>
      <c r="G26" s="81"/>
      <c r="H26" s="81"/>
      <c r="I26" s="81"/>
      <c r="J26" s="81"/>
    </row>
    <row r="27" spans="2:10" x14ac:dyDescent="0.25">
      <c r="E27" s="81" t="s">
        <v>102</v>
      </c>
      <c r="F27" s="81"/>
      <c r="G27" s="81"/>
      <c r="H27" s="81"/>
      <c r="I27" s="81"/>
      <c r="J27" s="81"/>
    </row>
    <row r="28" spans="2:10" x14ac:dyDescent="0.25">
      <c r="E28" s="81" t="s">
        <v>103</v>
      </c>
      <c r="F28" s="81"/>
      <c r="G28" s="81"/>
      <c r="H28" s="81"/>
      <c r="I28" s="81"/>
      <c r="J28" s="81"/>
    </row>
    <row r="29" spans="2:10" x14ac:dyDescent="0.25">
      <c r="E29" s="81" t="s">
        <v>104</v>
      </c>
      <c r="F29" s="81"/>
      <c r="G29" s="81"/>
      <c r="H29" s="81"/>
      <c r="I29" s="81"/>
      <c r="J29" s="81"/>
    </row>
    <row r="30" spans="2:10" x14ac:dyDescent="0.25">
      <c r="E30" s="81" t="s">
        <v>105</v>
      </c>
      <c r="F30" s="81"/>
      <c r="G30" s="81"/>
      <c r="H30" s="81"/>
      <c r="I30" s="81"/>
      <c r="J30" s="81"/>
    </row>
    <row r="31" spans="2:10" x14ac:dyDescent="0.25">
      <c r="E31" s="81" t="s">
        <v>106</v>
      </c>
      <c r="F31" s="81"/>
      <c r="G31" s="81"/>
      <c r="H31" s="81"/>
      <c r="I31" s="81"/>
      <c r="J31" s="81"/>
    </row>
    <row r="32" spans="2:10" x14ac:dyDescent="0.25">
      <c r="E32" s="81" t="s">
        <v>107</v>
      </c>
      <c r="F32" s="81"/>
      <c r="G32" s="81"/>
      <c r="H32" s="81"/>
      <c r="I32" s="81"/>
      <c r="J32" s="81"/>
    </row>
    <row r="33" spans="5:11" x14ac:dyDescent="0.25">
      <c r="E33" s="81" t="s">
        <v>108</v>
      </c>
      <c r="F33" s="81"/>
      <c r="G33" s="81"/>
      <c r="H33" s="81"/>
      <c r="I33" s="81"/>
      <c r="J33" s="81"/>
    </row>
    <row r="34" spans="5:11" x14ac:dyDescent="0.25">
      <c r="E34" s="81" t="s">
        <v>109</v>
      </c>
      <c r="F34" s="81"/>
      <c r="G34" s="81"/>
      <c r="H34" s="81"/>
      <c r="I34" s="81"/>
      <c r="J34" s="81"/>
    </row>
    <row r="35" spans="5:11" x14ac:dyDescent="0.25">
      <c r="E35" s="81" t="s">
        <v>110</v>
      </c>
      <c r="F35" s="81"/>
      <c r="G35" s="81"/>
      <c r="H35" s="81"/>
      <c r="I35" s="81"/>
      <c r="J35" s="81"/>
    </row>
    <row r="36" spans="5:11" x14ac:dyDescent="0.25">
      <c r="E36" s="81" t="s">
        <v>111</v>
      </c>
      <c r="F36" s="81"/>
      <c r="G36" s="81"/>
      <c r="H36" s="81"/>
      <c r="I36" s="81"/>
      <c r="J36" s="81"/>
    </row>
    <row r="37" spans="5:11" x14ac:dyDescent="0.25">
      <c r="E37" s="81" t="s">
        <v>112</v>
      </c>
      <c r="F37" s="81"/>
      <c r="G37" s="81"/>
      <c r="H37" s="81"/>
      <c r="I37" s="81"/>
      <c r="J37" s="81"/>
      <c r="K37" t="s">
        <v>156</v>
      </c>
    </row>
    <row r="38" spans="5:11" x14ac:dyDescent="0.25">
      <c r="E38" s="81" t="s">
        <v>198</v>
      </c>
      <c r="F38" s="81"/>
      <c r="G38" s="81"/>
      <c r="H38" s="81"/>
      <c r="I38" s="81"/>
      <c r="J38" s="81"/>
    </row>
    <row r="39" spans="5:11" x14ac:dyDescent="0.25">
      <c r="E39" s="81" t="s">
        <v>113</v>
      </c>
      <c r="F39" s="81"/>
      <c r="G39" s="81"/>
      <c r="H39" s="81"/>
      <c r="I39" s="81"/>
      <c r="J39" s="81"/>
    </row>
    <row r="40" spans="5:11" x14ac:dyDescent="0.25">
      <c r="E40" s="81" t="s">
        <v>114</v>
      </c>
      <c r="F40" s="81"/>
      <c r="G40" s="81"/>
      <c r="H40" s="81"/>
      <c r="I40" s="81"/>
      <c r="J40" s="81"/>
    </row>
    <row r="41" spans="5:11" x14ac:dyDescent="0.25">
      <c r="E41" s="81" t="s">
        <v>115</v>
      </c>
      <c r="F41" s="81"/>
      <c r="G41" s="81"/>
      <c r="H41" s="81"/>
      <c r="I41" s="81"/>
      <c r="J41" s="81"/>
    </row>
    <row r="42" spans="5:11" x14ac:dyDescent="0.25">
      <c r="E42" s="81" t="s">
        <v>116</v>
      </c>
      <c r="F42" s="81"/>
      <c r="G42" s="81"/>
      <c r="H42" s="81"/>
      <c r="I42" s="81"/>
      <c r="J42" s="81"/>
    </row>
    <row r="43" spans="5:11" x14ac:dyDescent="0.25">
      <c r="E43" s="81" t="s">
        <v>117</v>
      </c>
      <c r="F43" s="81"/>
      <c r="G43" s="81"/>
      <c r="H43" s="81"/>
      <c r="I43" s="81"/>
      <c r="J43" s="81"/>
    </row>
    <row r="44" spans="5:11" x14ac:dyDescent="0.25">
      <c r="E44" s="81" t="s">
        <v>118</v>
      </c>
      <c r="F44" s="81"/>
      <c r="G44" s="81"/>
      <c r="H44" s="81"/>
      <c r="I44" s="81"/>
      <c r="J44" s="81"/>
    </row>
    <row r="45" spans="5:11" x14ac:dyDescent="0.25">
      <c r="E45" s="81" t="s">
        <v>119</v>
      </c>
      <c r="F45" s="81"/>
      <c r="G45" s="81"/>
      <c r="H45" s="81"/>
      <c r="I45" s="81"/>
      <c r="J45" s="81"/>
    </row>
    <row r="46" spans="5:11" x14ac:dyDescent="0.25">
      <c r="E46" s="81" t="s">
        <v>120</v>
      </c>
      <c r="F46" s="81"/>
      <c r="G46" s="81"/>
      <c r="H46" s="81"/>
      <c r="I46" s="81"/>
      <c r="J46" s="81"/>
    </row>
    <row r="47" spans="5:11" x14ac:dyDescent="0.25">
      <c r="E47" s="81" t="s">
        <v>121</v>
      </c>
      <c r="F47" s="81"/>
      <c r="G47" s="81"/>
      <c r="H47" s="81"/>
      <c r="I47" s="81"/>
      <c r="J47" s="81"/>
    </row>
    <row r="48" spans="5:11" x14ac:dyDescent="0.25">
      <c r="E48" s="81" t="s">
        <v>122</v>
      </c>
      <c r="F48" s="81"/>
      <c r="G48" s="81"/>
      <c r="H48" s="81"/>
      <c r="I48" s="81"/>
      <c r="J48" s="81"/>
    </row>
    <row r="49" spans="5:10" x14ac:dyDescent="0.25">
      <c r="E49" s="81" t="s">
        <v>123</v>
      </c>
      <c r="F49" s="81"/>
      <c r="G49" s="81"/>
      <c r="H49" s="81"/>
      <c r="I49" s="81"/>
      <c r="J49" s="81"/>
    </row>
    <row r="50" spans="5:10" x14ac:dyDescent="0.25">
      <c r="E50" s="81" t="s">
        <v>124</v>
      </c>
      <c r="F50" s="81"/>
      <c r="G50" s="81"/>
      <c r="H50" s="81"/>
      <c r="I50" s="81"/>
      <c r="J50" s="81"/>
    </row>
    <row r="51" spans="5:10" x14ac:dyDescent="0.25">
      <c r="E51" s="81" t="s">
        <v>125</v>
      </c>
      <c r="F51" s="81"/>
      <c r="G51" s="81"/>
      <c r="H51" s="81"/>
      <c r="I51" s="81"/>
      <c r="J51" s="81"/>
    </row>
    <row r="52" spans="5:10" x14ac:dyDescent="0.25">
      <c r="E52" s="81" t="s">
        <v>126</v>
      </c>
      <c r="F52" s="81"/>
      <c r="G52" s="81"/>
      <c r="H52" s="81"/>
      <c r="I52" s="81"/>
      <c r="J52" s="81"/>
    </row>
    <row r="53" spans="5:10" x14ac:dyDescent="0.25">
      <c r="E53" s="81" t="s">
        <v>127</v>
      </c>
      <c r="F53" s="81"/>
      <c r="G53" s="81"/>
      <c r="H53" s="81"/>
      <c r="I53" s="81"/>
      <c r="J53" s="81"/>
    </row>
    <row r="54" spans="5:10" x14ac:dyDescent="0.25">
      <c r="E54" s="81" t="s">
        <v>128</v>
      </c>
      <c r="F54" s="81"/>
      <c r="G54" s="81"/>
      <c r="H54" s="81"/>
      <c r="I54" s="81"/>
      <c r="J54" s="81"/>
    </row>
    <row r="55" spans="5:10" x14ac:dyDescent="0.25">
      <c r="E55" s="81" t="s">
        <v>129</v>
      </c>
      <c r="F55" s="81"/>
      <c r="G55" s="81"/>
      <c r="H55" s="81"/>
      <c r="I55" s="81"/>
      <c r="J55" s="81"/>
    </row>
    <row r="56" spans="5:10" x14ac:dyDescent="0.25">
      <c r="E56" s="81" t="s">
        <v>130</v>
      </c>
      <c r="F56" s="81"/>
      <c r="G56" s="81"/>
      <c r="H56" s="81"/>
      <c r="I56" s="81"/>
      <c r="J56" s="81"/>
    </row>
    <row r="57" spans="5:10" x14ac:dyDescent="0.25">
      <c r="E57" s="81" t="s">
        <v>131</v>
      </c>
      <c r="F57" s="81"/>
      <c r="G57" s="81"/>
      <c r="H57" s="81"/>
      <c r="I57" s="81"/>
      <c r="J57" s="81"/>
    </row>
    <row r="58" spans="5:10" x14ac:dyDescent="0.25">
      <c r="E58" s="81" t="s">
        <v>132</v>
      </c>
      <c r="F58" s="81"/>
      <c r="G58" s="81"/>
      <c r="H58" s="81"/>
      <c r="I58" s="81"/>
      <c r="J58" s="81"/>
    </row>
    <row r="59" spans="5:10" x14ac:dyDescent="0.25">
      <c r="E59" s="81" t="s">
        <v>133</v>
      </c>
      <c r="F59" s="81"/>
      <c r="G59" s="81"/>
      <c r="H59" s="81"/>
      <c r="I59" s="81"/>
      <c r="J59" s="81"/>
    </row>
    <row r="60" spans="5:10" x14ac:dyDescent="0.25">
      <c r="E60" s="81" t="s">
        <v>134</v>
      </c>
      <c r="F60" s="81"/>
      <c r="G60" s="81"/>
      <c r="H60" s="81"/>
      <c r="I60" s="81"/>
      <c r="J60" s="81"/>
    </row>
    <row r="61" spans="5:10" x14ac:dyDescent="0.25">
      <c r="E61" s="81" t="s">
        <v>135</v>
      </c>
      <c r="F61" s="81"/>
      <c r="G61" s="81"/>
      <c r="H61" s="81"/>
      <c r="I61" s="81"/>
      <c r="J61" s="81"/>
    </row>
    <row r="62" spans="5:10" x14ac:dyDescent="0.25">
      <c r="F62" s="81"/>
      <c r="G62" s="81"/>
      <c r="H62" s="81"/>
      <c r="I62" s="81"/>
      <c r="J62" s="81"/>
    </row>
    <row r="63" spans="5:10" x14ac:dyDescent="0.25">
      <c r="F63" s="81"/>
      <c r="G63" s="81"/>
      <c r="H63" s="81"/>
      <c r="I63" s="81"/>
      <c r="J63" s="81"/>
    </row>
    <row r="64" spans="5:10" x14ac:dyDescent="0.25">
      <c r="F64" s="81"/>
      <c r="G64" s="81"/>
      <c r="H64" s="81"/>
      <c r="I64" s="81"/>
      <c r="J64" s="81"/>
    </row>
    <row r="65" spans="5:10" x14ac:dyDescent="0.25">
      <c r="E65" s="81"/>
      <c r="F65" s="81"/>
      <c r="G65" s="81"/>
      <c r="H65" s="81"/>
      <c r="I65" s="81"/>
      <c r="J65" s="81"/>
    </row>
    <row r="66" spans="5:10" x14ac:dyDescent="0.25">
      <c r="F66" s="81"/>
      <c r="G66" s="81"/>
      <c r="H66" s="81"/>
      <c r="I66" s="81"/>
      <c r="J66" s="81"/>
    </row>
    <row r="67" spans="5:10" x14ac:dyDescent="0.25">
      <c r="F67" s="81"/>
      <c r="G67" s="81"/>
      <c r="H67" s="81"/>
      <c r="I67" s="81"/>
      <c r="J67" s="81"/>
    </row>
    <row r="129" spans="4:10" x14ac:dyDescent="0.25">
      <c r="D129" s="48"/>
      <c r="E129" s="48"/>
      <c r="F129" s="48"/>
      <c r="G129" s="48"/>
      <c r="H129" s="48"/>
      <c r="I129" s="48"/>
      <c r="J129" s="4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workbookViewId="0">
      <selection activeCell="C10" sqref="C10"/>
    </sheetView>
  </sheetViews>
  <sheetFormatPr defaultColWidth="11.42578125" defaultRowHeight="15" x14ac:dyDescent="0.25"/>
  <cols>
    <col min="1" max="1" width="42.7109375" style="84" customWidth="1"/>
    <col min="2" max="2" width="5.7109375" style="84" customWidth="1"/>
    <col min="3" max="3" width="53" style="84" customWidth="1"/>
  </cols>
  <sheetData>
    <row r="1" spans="1:3" x14ac:dyDescent="0.25">
      <c r="A1" s="87" t="s">
        <v>31</v>
      </c>
      <c r="B1" s="86"/>
      <c r="C1" s="87" t="s">
        <v>51</v>
      </c>
    </row>
    <row r="2" spans="1:3" ht="51" x14ac:dyDescent="0.25">
      <c r="A2" s="88" t="s">
        <v>32</v>
      </c>
      <c r="B2" s="85"/>
      <c r="C2" s="76" t="s">
        <v>41</v>
      </c>
    </row>
    <row r="3" spans="1:3" ht="51" x14ac:dyDescent="0.25">
      <c r="A3" s="88" t="s">
        <v>33</v>
      </c>
      <c r="B3" s="85"/>
      <c r="C3" s="76" t="s">
        <v>42</v>
      </c>
    </row>
    <row r="4" spans="1:3" ht="51" x14ac:dyDescent="0.25">
      <c r="A4" s="88" t="s">
        <v>34</v>
      </c>
      <c r="B4" s="85"/>
      <c r="C4" s="76" t="s">
        <v>43</v>
      </c>
    </row>
    <row r="5" spans="1:3" ht="51" x14ac:dyDescent="0.25">
      <c r="A5" s="88" t="s">
        <v>35</v>
      </c>
      <c r="B5" s="85"/>
      <c r="C5" s="76" t="s">
        <v>44</v>
      </c>
    </row>
    <row r="6" spans="1:3" ht="51" x14ac:dyDescent="0.25">
      <c r="A6" s="89" t="s">
        <v>36</v>
      </c>
      <c r="B6" s="85"/>
      <c r="C6" s="76" t="s">
        <v>45</v>
      </c>
    </row>
    <row r="7" spans="1:3" ht="51" x14ac:dyDescent="0.25">
      <c r="A7" s="89" t="s">
        <v>37</v>
      </c>
      <c r="B7" s="85"/>
      <c r="C7" s="76" t="s">
        <v>46</v>
      </c>
    </row>
    <row r="8" spans="1:3" ht="38.25" x14ac:dyDescent="0.25">
      <c r="A8" s="89" t="s">
        <v>38</v>
      </c>
      <c r="B8" s="85"/>
      <c r="C8" s="76" t="s">
        <v>47</v>
      </c>
    </row>
    <row r="9" spans="1:3" ht="38.25" x14ac:dyDescent="0.25">
      <c r="A9" s="89" t="s">
        <v>39</v>
      </c>
      <c r="B9" s="85"/>
      <c r="C9" s="76" t="s">
        <v>48</v>
      </c>
    </row>
    <row r="10" spans="1:3" ht="51" x14ac:dyDescent="0.25">
      <c r="A10" s="89" t="s">
        <v>40</v>
      </c>
      <c r="B10" s="85"/>
      <c r="C10" s="76" t="s">
        <v>49</v>
      </c>
    </row>
    <row r="11" spans="1:3" ht="25.5" x14ac:dyDescent="0.25">
      <c r="A11" s="85"/>
      <c r="B11" s="85"/>
      <c r="C11" s="76" t="s">
        <v>50</v>
      </c>
    </row>
    <row r="12" spans="1:3" x14ac:dyDescent="0.25">
      <c r="A12" s="85"/>
      <c r="B12" s="85"/>
      <c r="C12" s="76" t="s">
        <v>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DEPENDENCIA</vt:lpstr>
      <vt:lpstr>OBJETIVOS</vt:lpstr>
      <vt:lpstr>METAS</vt:lpstr>
      <vt:lpstr>Datos</vt:lpstr>
      <vt:lpstr>Obj</vt:lpstr>
      <vt:lpstr>Acuerdo_de_Mejoramiento_Institucional</vt:lpstr>
      <vt:lpstr>Administración_General</vt:lpstr>
      <vt:lpstr>Dirección_Superior_y_Planificación</vt:lpstr>
      <vt:lpstr>Docencia</vt:lpstr>
      <vt:lpstr>Extensión</vt:lpstr>
      <vt:lpstr>Inversiones</vt:lpstr>
      <vt:lpstr>Investigación</vt:lpstr>
      <vt:lpstr>Producción_y_Distribución_de_Materiales</vt:lpstr>
      <vt:lpstr>Programa</vt:lpstr>
      <vt:lpstr>ProgramaSel</vt:lpstr>
      <vt:lpstr>Vida_Estudiantil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2019-07-04T22:06:49Z</dcterms:modified>
</cp:coreProperties>
</file>